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4.10.1" sheetId="1" r:id="rId1"/>
    <sheet name="4.10.3" sheetId="2" r:id="rId2"/>
  </sheets>
  <externalReferences>
    <externalReference r:id="rId3"/>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5" i="2" l="1"/>
  <c r="X24" i="2"/>
  <c r="M18" i="2"/>
  <c r="M17" i="2"/>
  <c r="N17" i="2" s="1"/>
  <c r="O17" i="2" s="1"/>
  <c r="P17" i="2" s="1"/>
  <c r="Q17" i="2" s="1"/>
  <c r="S17" i="2" s="1"/>
  <c r="T17" i="2" s="1"/>
  <c r="U17" i="2" s="1"/>
  <c r="M9" i="2"/>
  <c r="K9" i="2"/>
  <c r="M8" i="2"/>
  <c r="K8" i="2"/>
  <c r="F31" i="1"/>
  <c r="E31" i="1"/>
  <c r="F28" i="1"/>
  <c r="E28" i="1"/>
  <c r="F25" i="1"/>
  <c r="E25" i="1"/>
  <c r="F22" i="1"/>
  <c r="E22" i="1"/>
  <c r="F17" i="1"/>
  <c r="E17" i="1"/>
  <c r="F8" i="1"/>
  <c r="E8" i="1"/>
  <c r="F7" i="1"/>
  <c r="E7" i="1"/>
  <c r="V24" i="2"/>
  <c r="J21" i="2"/>
  <c r="J18" i="2"/>
  <c r="J20" i="2"/>
  <c r="W23" i="2"/>
  <c r="J19" i="2"/>
</calcChain>
</file>

<file path=xl/sharedStrings.xml><?xml version="1.0" encoding="utf-8"?>
<sst xmlns="http://schemas.openxmlformats.org/spreadsheetml/2006/main" count="115" uniqueCount="74">
  <si>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</si>
  <si>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Параметры формы</t>
  </si>
  <si>
    <t>Описание параметров формы</t>
  </si>
  <si>
    <t>№ п/п</t>
  </si>
  <si>
    <t>Вид тарифа</t>
  </si>
  <si>
    <t>Наименование тарифа</t>
  </si>
  <si>
    <t>Период действия тарифов</t>
  </si>
  <si>
    <t>Информация</t>
  </si>
  <si>
    <t>Ссылка на документ</t>
  </si>
  <si>
    <t>с</t>
  </si>
  <si>
    <t>по</t>
  </si>
  <si>
    <t>1</t>
  </si>
  <si>
    <t>2</t>
  </si>
  <si>
    <t>3</t>
  </si>
  <si>
    <t>4</t>
  </si>
  <si>
    <t>5</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</si>
  <si>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</si>
  <si>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</si>
  <si>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</si>
  <si>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</si>
  <si>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</si>
  <si>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</si>
  <si>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отсутствует</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</si>
  <si>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</si>
  <si>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</si>
  <si>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</si>
  <si>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01.01.2023</t>
  </si>
  <si>
    <t>31.12.2023</t>
  </si>
  <si>
    <t>метод индексации установленных тарифов</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</si>
  <si>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</si>
  <si>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Добавить период</t>
  </si>
  <si>
    <t>Долгосрочные параметры регулирования (в случае если их установление предусмотрено выбранным методом регулирования)</t>
  </si>
  <si>
    <t>3.1</t>
  </si>
  <si>
    <t>https://portal.eias.ru/Portal/DownloadPage.aspx?type=12&amp;guid=bd38f3d4-7643-4e2b-a134-0b6aac8d1bd2</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</si>
  <si>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</si>
  <si>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</si>
  <si>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</si>
  <si>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</si>
  <si>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полезного отпуска тепловой энергии (теплоносителя)</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</si>
  <si>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</si>
  <si>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</si>
  <si>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</si>
  <si>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</si>
  <si>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</si>
  <si>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</si>
  <si>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</si>
  <si>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</si>
  <si>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</si>
  <si>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При размещении информации по данной форме дополнительно указывается дата подачи заявления об утверждении тарифа и его номер.</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</si>
  <si>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</si>
  <si>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dp</t>
  </si>
  <si>
    <t>Параметр дифференциации тарифа</t>
  </si>
  <si>
    <t>Период действия тарифа</t>
  </si>
  <si>
    <t>Наличие других периодов действия тарифа</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</si>
  <si>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</si>
  <si>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</si>
  <si>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</si>
  <si>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</si>
  <si>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 руб./Гкал/ч/мес.</t>
  </si>
  <si>
    <t>дата начала</t>
  </si>
  <si>
    <t>дата окончания</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</si>
  <si>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</si>
  <si>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Группа потребителей</t>
  </si>
  <si>
    <t>без дифференциации</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</si>
  <si>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</si>
  <si>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</si>
  <si>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да</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</si>
  <si>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</si>
  <si>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</si>
  <si>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Добавить вид теплоносителя (параметры теплоносителя)</t>
  </si>
  <si>
    <t>Добавить группу потребителей</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</si>
  <si>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</si>
  <si>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1.1.1.1.1</t>
  </si>
  <si>
    <t>1.1.1.1.1.1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</si>
</sst>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3">
    <font>
      <sz val="11"/>
      <color theme="1"/>
      <name val="Calibri"/>
      <family val="2"/>
      <scheme val="minor"/>
    </font>
    <font>
      <sz val="11"/>
      <color theme="1"/>
      <name val="Calibri"/>
      <family val="2"/>
      <charset val="204"/>
      <scheme val="minor"/>
    </font>
    <font>
      <sz val="10"/>
      <name val="Arial Cyr"/>
      <charset val="204"/>
    </font>
    <font>
      <sz val="9"/>
      <name val="Tahoma"/>
      <family val="2"/>
      <charset val="204"/>
    </font>
    <font>
      <sz val="9"/>
      <color theme="0"/>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5"/>
      <name val="Tahoma"/>
      <family val="2"/>
      <charset val="204"/>
    </font>
    <font>
      <sz val="9"/>
      <color indexed="55"/>
      <name val="Tahoma"/>
      <family val="2"/>
      <charset val="204"/>
    </font>
    <font>
      <sz val="9"/>
      <color indexed="11"/>
      <name val="Tahoma"/>
      <family val="2"/>
      <charset val="204"/>
    </font>
    <font>
      <u/>
      <sz val="9"/>
      <color rgb="FF333399"/>
      <name val="Tahoma"/>
      <family val="2"/>
      <charset val="204"/>
    </font>
    <font>
      <sz val="9"/>
      <color indexed="62"/>
      <name val="Tahoma"/>
      <family val="2"/>
      <charset val="204"/>
    </font>
    <font>
      <b/>
      <u/>
      <sz val="9"/>
      <color indexed="62"/>
      <name val="Tahoma"/>
      <family val="2"/>
      <charset val="204"/>
    </font>
    <font>
      <sz val="1"/>
      <color indexed="11"/>
      <name val="Tahoma"/>
      <family val="2"/>
      <charset val="204"/>
    </font>
    <font>
      <sz val="1"/>
      <name val="Tahoma"/>
      <family val="2"/>
      <charset val="204"/>
    </font>
    <font>
      <sz val="9"/>
      <color indexed="23"/>
      <name val="Wingdings 2"/>
      <family val="1"/>
      <charset val="2"/>
    </font>
    <font>
      <sz val="11"/>
      <color theme="0"/>
      <name val="Webdings2"/>
      <charset val="204"/>
    </font>
    <font>
      <b/>
      <sz val="9"/>
      <color indexed="62"/>
      <name val="Tahoma"/>
      <family val="2"/>
      <charset val="204"/>
    </font>
    <font>
      <vertAlign val="superscript"/>
      <sz val="9"/>
      <name val="Tahoma"/>
      <family val="2"/>
      <charset val="204"/>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lightDown">
        <fgColor indexed="22"/>
      </patternFill>
    </fill>
    <fill>
      <patternFill patternType="solid">
        <fgColor indexed="65"/>
        <bgColor indexed="64"/>
      </patternFill>
    </fill>
    <fill>
      <patternFill patternType="solid">
        <fgColor indexed="44"/>
        <bgColor indexed="64"/>
      </patternFill>
    </fill>
  </fills>
  <borders count="13">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64"/>
      </left>
      <right style="thin">
        <color indexed="64"/>
      </right>
      <top style="medium">
        <color indexed="64"/>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right style="thin">
        <color indexed="22"/>
      </right>
      <top/>
      <bottom/>
      <diagonal/>
    </border>
    <border>
      <left style="thin">
        <color indexed="22"/>
      </left>
      <right/>
      <top/>
      <bottom style="thin">
        <color indexed="22"/>
      </bottom>
      <diagonal/>
    </border>
    <border>
      <left/>
      <right/>
      <top style="thin">
        <color indexed="22"/>
      </top>
      <bottom/>
      <diagonal/>
    </border>
    <border>
      <left/>
      <right/>
      <top/>
      <bottom style="thin">
        <color indexed="22"/>
      </bottom>
      <diagonal/>
    </border>
  </borders>
  <cellStyleXfs count="11">
    <xf numFmtId="0" fontId="0" fillId="0" borderId="0"/>
    <xf numFmtId="0" fontId="2" fillId="0" borderId="0"/>
    <xf numFmtId="0" fontId="7" fillId="0" borderId="0"/>
    <xf numFmtId="0" fontId="3" fillId="0" borderId="0">
      <alignment horizontal="left" vertical="center"/>
    </xf>
    <xf numFmtId="0" fontId="2" fillId="0" borderId="0"/>
    <xf numFmtId="0" fontId="10" fillId="0" borderId="5" applyBorder="0">
      <alignment horizontal="center" vertical="center" wrapText="1"/>
    </xf>
    <xf numFmtId="49" fontId="3" fillId="0" borderId="0" applyBorder="0">
      <alignment vertical="top"/>
    </xf>
    <xf numFmtId="0" fontId="14" fillId="0" borderId="0" applyNumberFormat="0" applyFill="0" applyBorder="0" applyAlignment="0" applyProtection="0">
      <alignment vertical="top"/>
      <protection locked="0"/>
    </xf>
    <xf numFmtId="0" fontId="7" fillId="0" borderId="0"/>
    <xf numFmtId="0" fontId="1" fillId="0" borderId="0"/>
    <xf numFmtId="0" fontId="2" fillId="0" borderId="0"/>
  </cellStyleXfs>
  <cellXfs count="170">
    <xf numFmtId="0" fontId="0" fillId="0" borderId="0" xfId="0"/>
    <xf numFmtId="49" fontId="3" fillId="0" borderId="0" xfId="1" applyNumberFormat="1" applyFont="1" applyFill="1" applyAlignment="1" applyProtection="1">
      <alignment vertical="center" wrapText="1"/>
    </xf>
    <xf numFmtId="0" fontId="4" fillId="0" borderId="0" xfId="1" applyFont="1" applyFill="1" applyAlignment="1" applyProtection="1">
      <alignment vertical="center" wrapText="1"/>
    </xf>
    <xf numFmtId="0" fontId="5" fillId="0" borderId="0" xfId="1" applyFont="1" applyFill="1" applyAlignment="1" applyProtection="1">
      <alignment vertical="center" wrapText="1"/>
    </xf>
    <xf numFmtId="0" fontId="3" fillId="0" borderId="0" xfId="1" applyFont="1" applyFill="1" applyAlignment="1" applyProtection="1">
      <alignment vertical="center" wrapText="1"/>
    </xf>
    <xf numFmtId="0" fontId="6" fillId="0" borderId="0" xfId="1" applyFont="1" applyFill="1" applyAlignment="1" applyProtection="1">
      <alignment vertical="center"/>
    </xf>
    <xf numFmtId="0" fontId="3" fillId="0" borderId="0" xfId="1" applyFont="1" applyFill="1" applyAlignment="1" applyProtection="1">
      <alignment horizontal="left" vertical="center" wrapText="1" indent="1"/>
    </xf>
    <xf numFmtId="0" fontId="3" fillId="0" borderId="0" xfId="1" applyFont="1" applyFill="1" applyAlignment="1" applyProtection="1">
      <alignment horizontal="left" vertical="center" wrapText="1" indent="2"/>
    </xf>
    <xf numFmtId="0" fontId="5" fillId="2" borderId="0" xfId="1" applyFont="1" applyFill="1" applyBorder="1" applyAlignment="1" applyProtection="1">
      <alignment vertical="center" wrapText="1"/>
    </xf>
    <xf numFmtId="0" fontId="3" fillId="2" borderId="0" xfId="1" applyFont="1" applyFill="1" applyBorder="1" applyAlignment="1" applyProtection="1">
      <alignment vertical="center" wrapText="1"/>
    </xf>
    <xf numFmtId="0" fontId="3" fillId="2" borderId="0" xfId="1" applyFont="1" applyFill="1" applyBorder="1" applyAlignment="1" applyProtection="1">
      <alignment horizontal="right" vertical="center" wrapText="1"/>
    </xf>
    <xf numFmtId="0" fontId="8" fillId="0" borderId="1" xfId="2" applyFont="1" applyBorder="1" applyAlignment="1">
      <alignment horizontal="left" vertical="center" wrapText="1" indent="1"/>
    </xf>
    <xf numFmtId="0" fontId="8" fillId="0" borderId="0" xfId="2" applyFont="1" applyBorder="1" applyAlignment="1">
      <alignment vertical="center" wrapText="1"/>
    </xf>
    <xf numFmtId="0" fontId="3" fillId="2" borderId="0"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3" fillId="2" borderId="0" xfId="1" applyFont="1" applyFill="1" applyBorder="1" applyAlignment="1" applyProtection="1">
      <alignment horizontal="right" vertical="center"/>
    </xf>
    <xf numFmtId="0" fontId="0" fillId="2" borderId="2" xfId="3" applyFont="1" applyFill="1" applyBorder="1" applyAlignment="1" applyProtection="1">
      <alignment horizontal="right" vertical="center" wrapText="1" indent="1"/>
    </xf>
    <xf numFmtId="0" fontId="3" fillId="3" borderId="3" xfId="4" applyNumberFormat="1" applyFont="1" applyFill="1" applyBorder="1" applyAlignment="1" applyProtection="1">
      <alignment horizontal="left" vertical="center" wrapText="1" indent="1"/>
    </xf>
    <xf numFmtId="0" fontId="11" fillId="0" borderId="0" xfId="4" applyNumberFormat="1" applyFont="1" applyFill="1" applyBorder="1" applyAlignment="1" applyProtection="1">
      <alignment vertical="center" wrapText="1"/>
    </xf>
    <xf numFmtId="0" fontId="3" fillId="0" borderId="0" xfId="4" applyNumberFormat="1" applyFont="1" applyFill="1" applyBorder="1" applyAlignment="1" applyProtection="1">
      <alignment vertical="center" wrapText="1"/>
    </xf>
    <xf numFmtId="0" fontId="3" fillId="2" borderId="3"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wrapText="1"/>
    </xf>
    <xf numFmtId="0" fontId="0" fillId="0" borderId="4" xfId="5"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0" fillId="0" borderId="7" xfId="5" applyFont="1" applyFill="1" applyBorder="1" applyAlignment="1" applyProtection="1">
      <alignment horizontal="center" vertical="center" wrapText="1"/>
    </xf>
    <xf numFmtId="0" fontId="0" fillId="0" borderId="2" xfId="5" applyFont="1" applyFill="1" applyBorder="1" applyAlignment="1" applyProtection="1">
      <alignment horizontal="center" vertical="center" wrapText="1"/>
    </xf>
    <xf numFmtId="0" fontId="0" fillId="0" borderId="6" xfId="5" applyFont="1" applyFill="1" applyBorder="1" applyAlignment="1" applyProtection="1">
      <alignment horizontal="center" vertical="center" wrapText="1"/>
    </xf>
    <xf numFmtId="0" fontId="0" fillId="0" borderId="3" xfId="5" applyFont="1" applyFill="1" applyBorder="1" applyAlignment="1" applyProtection="1">
      <alignment horizontal="center" vertical="center" wrapText="1"/>
    </xf>
    <xf numFmtId="49" fontId="12" fillId="2" borderId="0" xfId="5" applyNumberFormat="1" applyFont="1" applyFill="1" applyBorder="1" applyAlignment="1" applyProtection="1">
      <alignment horizontal="center" vertical="center" wrapText="1"/>
    </xf>
    <xf numFmtId="49" fontId="12" fillId="2" borderId="1" xfId="5" applyNumberFormat="1" applyFont="1" applyFill="1" applyBorder="1" applyAlignment="1" applyProtection="1">
      <alignment horizontal="center" vertical="center" wrapText="1"/>
    </xf>
    <xf numFmtId="49" fontId="3" fillId="0" borderId="0" xfId="6" applyNumberFormat="1" applyFont="1">
      <alignment vertical="top"/>
    </xf>
    <xf numFmtId="49" fontId="0" fillId="2" borderId="2" xfId="1" applyNumberFormat="1" applyFont="1" applyFill="1" applyBorder="1" applyAlignment="1" applyProtection="1">
      <alignment horizontal="center" vertical="center" wrapText="1"/>
    </xf>
    <xf numFmtId="0" fontId="0" fillId="0" borderId="3" xfId="1" applyFont="1" applyFill="1" applyBorder="1" applyAlignment="1" applyProtection="1">
      <alignment horizontal="left" vertical="center" wrapText="1"/>
    </xf>
    <xf numFmtId="0" fontId="13" fillId="0" borderId="3" xfId="1" applyFont="1" applyFill="1" applyBorder="1" applyAlignment="1" applyProtection="1">
      <alignment horizontal="left" vertical="center" wrapText="1"/>
    </xf>
    <xf numFmtId="0" fontId="3" fillId="0" borderId="3" xfId="1" applyFont="1" applyFill="1" applyBorder="1" applyAlignment="1" applyProtection="1">
      <alignment vertical="center" wrapText="1"/>
    </xf>
    <xf numFmtId="0" fontId="11" fillId="0" borderId="0" xfId="1" applyFont="1" applyFill="1" applyAlignment="1" applyProtection="1">
      <alignment vertical="center" wrapText="1"/>
    </xf>
    <xf numFmtId="0" fontId="0" fillId="0" borderId="3" xfId="1" applyFont="1" applyFill="1" applyBorder="1" applyAlignment="1" applyProtection="1">
      <alignment horizontal="center" vertical="center" wrapText="1"/>
    </xf>
    <xf numFmtId="0" fontId="0" fillId="0" borderId="2"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0" fontId="0" fillId="4" borderId="3" xfId="7" applyNumberFormat="1" applyFont="1" applyFill="1" applyBorder="1" applyAlignment="1" applyProtection="1">
      <alignment horizontal="left" vertical="center" wrapText="1"/>
      <protection locked="0"/>
    </xf>
    <xf numFmtId="49" fontId="14" fillId="5" borderId="3" xfId="7" applyNumberFormat="1" applyFill="1" applyBorder="1" applyAlignment="1" applyProtection="1">
      <alignment horizontal="left" vertical="center" wrapText="1"/>
      <protection locked="0"/>
    </xf>
    <xf numFmtId="0" fontId="3" fillId="0" borderId="3" xfId="1" applyNumberFormat="1" applyFont="1" applyFill="1" applyBorder="1" applyAlignment="1" applyProtection="1">
      <alignment vertical="center" wrapText="1"/>
    </xf>
    <xf numFmtId="49" fontId="0" fillId="2" borderId="4" xfId="1" applyNumberFormat="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0" fontId="13" fillId="0" borderId="8" xfId="1" applyFont="1" applyFill="1" applyBorder="1" applyAlignment="1" applyProtection="1">
      <alignment horizontal="left" vertical="center" wrapText="1"/>
    </xf>
    <xf numFmtId="0" fontId="13" fillId="0" borderId="7" xfId="1" applyFont="1" applyFill="1" applyBorder="1" applyAlignment="1" applyProtection="1">
      <alignment horizontal="left" vertical="center" wrapText="1"/>
    </xf>
    <xf numFmtId="0" fontId="3" fillId="0" borderId="7" xfId="1" applyNumberFormat="1" applyFont="1" applyFill="1" applyBorder="1" applyAlignment="1" applyProtection="1">
      <alignment horizontal="left" vertical="center" wrapText="1"/>
    </xf>
    <xf numFmtId="0" fontId="5" fillId="2" borderId="9" xfId="1" applyFont="1" applyFill="1" applyBorder="1" applyAlignment="1" applyProtection="1">
      <alignment horizontal="center" vertical="top" wrapText="1"/>
    </xf>
    <xf numFmtId="49" fontId="0" fillId="2" borderId="3" xfId="1" applyNumberFormat="1" applyFont="1" applyFill="1" applyBorder="1" applyAlignment="1" applyProtection="1">
      <alignment horizontal="center" vertical="center" wrapText="1"/>
    </xf>
    <xf numFmtId="0" fontId="0" fillId="3" borderId="3" xfId="7" applyNumberFormat="1" applyFont="1" applyFill="1" applyBorder="1" applyAlignment="1" applyProtection="1">
      <alignment horizontal="left" vertical="center" wrapText="1" indent="1"/>
    </xf>
    <xf numFmtId="0" fontId="0" fillId="3" borderId="3" xfId="1" applyFont="1" applyFill="1" applyBorder="1" applyAlignment="1" applyProtection="1">
      <alignment horizontal="left" vertical="center" wrapText="1" indent="1"/>
    </xf>
    <xf numFmtId="49" fontId="0" fillId="4" borderId="6" xfId="4"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0" fontId="3" fillId="0" borderId="4" xfId="1" applyNumberFormat="1" applyFont="1" applyFill="1" applyBorder="1" applyAlignment="1" applyProtection="1">
      <alignment horizontal="left" vertical="top" wrapText="1"/>
    </xf>
    <xf numFmtId="0" fontId="3" fillId="6" borderId="10" xfId="1" applyFont="1" applyFill="1" applyBorder="1" applyAlignment="1" applyProtection="1">
      <alignment vertical="center" wrapText="1"/>
    </xf>
    <xf numFmtId="49" fontId="15" fillId="6" borderId="1" xfId="6" applyFont="1" applyFill="1" applyBorder="1" applyAlignment="1" applyProtection="1">
      <alignment horizontal="left" vertical="center"/>
    </xf>
    <xf numFmtId="49" fontId="15" fillId="6" borderId="1" xfId="6" applyFont="1" applyFill="1" applyBorder="1" applyAlignment="1" applyProtection="1">
      <alignment horizontal="left" vertical="center" indent="2"/>
    </xf>
    <xf numFmtId="49" fontId="16" fillId="6" borderId="6" xfId="6" applyFont="1" applyFill="1" applyBorder="1" applyAlignment="1" applyProtection="1">
      <alignment horizontal="center" vertical="top"/>
    </xf>
    <xf numFmtId="0" fontId="3" fillId="0" borderId="7" xfId="1" applyNumberFormat="1" applyFont="1" applyFill="1" applyBorder="1" applyAlignment="1" applyProtection="1">
      <alignment horizontal="left" vertical="top" wrapText="1"/>
    </xf>
    <xf numFmtId="49" fontId="0" fillId="2" borderId="3" xfId="1" applyNumberFormat="1" applyFont="1" applyFill="1" applyBorder="1" applyAlignment="1" applyProtection="1">
      <alignment horizontal="center" vertical="center" wrapText="1"/>
    </xf>
    <xf numFmtId="0" fontId="3" fillId="0" borderId="3" xfId="1" applyNumberFormat="1" applyFont="1" applyFill="1" applyBorder="1" applyAlignment="1" applyProtection="1">
      <alignment vertical="top" wrapText="1"/>
    </xf>
    <xf numFmtId="49" fontId="14" fillId="4" borderId="3" xfId="7" applyNumberFormat="1" applyFont="1" applyFill="1" applyBorder="1" applyAlignment="1" applyProtection="1">
      <alignment horizontal="left" vertical="center" wrapText="1"/>
      <protection locked="0"/>
    </xf>
    <xf numFmtId="4" fontId="0" fillId="4" borderId="3" xfId="7" applyNumberFormat="1" applyFont="1" applyFill="1" applyBorder="1" applyAlignment="1" applyProtection="1">
      <alignment horizontal="right" vertical="center" wrapText="1"/>
      <protection locked="0"/>
    </xf>
    <xf numFmtId="49" fontId="15" fillId="6" borderId="1" xfId="6" applyFont="1" applyFill="1" applyBorder="1" applyAlignment="1" applyProtection="1">
      <alignment horizontal="left" vertical="center" indent="3"/>
    </xf>
    <xf numFmtId="49" fontId="0" fillId="2" borderId="4" xfId="1" applyNumberFormat="1" applyFont="1" applyFill="1" applyBorder="1" applyAlignment="1" applyProtection="1">
      <alignment horizontal="center" vertical="center" wrapText="1"/>
    </xf>
    <xf numFmtId="49" fontId="0" fillId="2" borderId="7" xfId="1" applyNumberFormat="1" applyFont="1" applyFill="1" applyBorder="1" applyAlignment="1" applyProtection="1">
      <alignment horizontal="center" vertical="center" wrapText="1"/>
    </xf>
    <xf numFmtId="49" fontId="3" fillId="0" borderId="0" xfId="6">
      <alignment vertical="top"/>
    </xf>
    <xf numFmtId="49" fontId="3" fillId="0" borderId="11" xfId="6" applyBorder="1">
      <alignment vertical="top"/>
    </xf>
    <xf numFmtId="49" fontId="6" fillId="0" borderId="0" xfId="6" applyFont="1" applyAlignment="1">
      <alignment vertical="top"/>
    </xf>
    <xf numFmtId="0" fontId="9" fillId="0" borderId="0" xfId="1" applyFont="1" applyFill="1" applyAlignment="1" applyProtection="1">
      <alignment horizontal="right" vertical="top" wrapText="1"/>
    </xf>
    <xf numFmtId="0" fontId="3" fillId="0" borderId="0" xfId="1" applyFont="1" applyFill="1" applyAlignment="1" applyProtection="1">
      <alignment horizontal="left" vertical="top" wrapText="1"/>
    </xf>
    <xf numFmtId="0" fontId="6" fillId="0" borderId="0" xfId="1" applyFont="1" applyFill="1" applyAlignment="1" applyProtection="1">
      <alignment vertical="center" wrapText="1"/>
    </xf>
    <xf numFmtId="0" fontId="3" fillId="0" borderId="0" xfId="1" applyFont="1" applyFill="1" applyBorder="1" applyAlignment="1" applyProtection="1">
      <alignment vertical="center" wrapText="1"/>
    </xf>
    <xf numFmtId="0" fontId="8" fillId="0" borderId="0" xfId="2" applyFont="1" applyBorder="1" applyAlignment="1">
      <alignment horizontal="center" vertical="center" wrapText="1"/>
    </xf>
    <xf numFmtId="0" fontId="6"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vertical="center"/>
    </xf>
    <xf numFmtId="0" fontId="17" fillId="0" borderId="0" xfId="0" applyNumberFormat="1" applyFont="1" applyFill="1" applyBorder="1" applyAlignment="1" applyProtection="1">
      <alignment horizontal="center" vertical="center"/>
    </xf>
    <xf numFmtId="0" fontId="17" fillId="0" borderId="0" xfId="3" applyFont="1" applyFill="1" applyBorder="1" applyAlignment="1" applyProtection="1">
      <alignment horizontal="right" vertical="center" wrapText="1" indent="1"/>
    </xf>
    <xf numFmtId="0" fontId="18" fillId="0" borderId="0" xfId="4" applyNumberFormat="1" applyFont="1" applyFill="1" applyBorder="1" applyAlignment="1" applyProtection="1">
      <alignment horizontal="left" vertical="center" wrapText="1" indent="1"/>
    </xf>
    <xf numFmtId="0" fontId="18" fillId="0" borderId="0" xfId="4" applyNumberFormat="1" applyFont="1" applyFill="1" applyBorder="1" applyAlignment="1" applyProtection="1">
      <alignment vertical="center" wrapText="1"/>
    </xf>
    <xf numFmtId="0" fontId="0" fillId="0" borderId="0" xfId="0" applyNumberFormat="1" applyFill="1" applyBorder="1" applyAlignment="1">
      <alignment vertical="center"/>
    </xf>
    <xf numFmtId="0" fontId="3" fillId="0" borderId="0" xfId="0" applyNumberFormat="1" applyFont="1" applyFill="1" applyBorder="1" applyAlignment="1">
      <alignment vertical="center"/>
    </xf>
    <xf numFmtId="0" fontId="0" fillId="0" borderId="0" xfId="0" applyNumberFormat="1" applyFill="1" applyBorder="1" applyAlignment="1">
      <alignment horizontal="center" vertical="center"/>
    </xf>
    <xf numFmtId="0" fontId="0" fillId="2" borderId="3" xfId="3" applyFont="1" applyFill="1" applyBorder="1" applyAlignment="1" applyProtection="1">
      <alignment horizontal="right" vertical="center" wrapText="1" indent="1"/>
    </xf>
    <xf numFmtId="0" fontId="0" fillId="0" borderId="3" xfId="0" applyNumberFormat="1" applyFill="1" applyBorder="1" applyAlignment="1" applyProtection="1">
      <alignment vertical="center"/>
    </xf>
    <xf numFmtId="0" fontId="11" fillId="0" borderId="0" xfId="8" applyFont="1" applyFill="1" applyBorder="1" applyAlignment="1" applyProtection="1">
      <alignment horizontal="left" vertical="center" wrapText="1"/>
    </xf>
    <xf numFmtId="0" fontId="6" fillId="0" borderId="0" xfId="0" applyNumberFormat="1" applyFont="1" applyFill="1" applyBorder="1" applyAlignment="1">
      <alignment vertical="center"/>
    </xf>
    <xf numFmtId="0" fontId="3" fillId="0" borderId="0" xfId="8" applyFont="1" applyFill="1" applyBorder="1" applyAlignment="1" applyProtection="1">
      <alignment vertical="center" wrapText="1"/>
    </xf>
    <xf numFmtId="0" fontId="3" fillId="0" borderId="0" xfId="8" applyFont="1" applyFill="1" applyBorder="1" applyAlignment="1" applyProtection="1">
      <alignment horizontal="right" vertical="center" wrapText="1"/>
    </xf>
    <xf numFmtId="0" fontId="3" fillId="0" borderId="0" xfId="8" applyFont="1" applyFill="1" applyBorder="1" applyAlignment="1" applyProtection="1">
      <alignment horizontal="right" vertical="center" wrapText="1"/>
    </xf>
    <xf numFmtId="0" fontId="3" fillId="0" borderId="0" xfId="4" applyNumberFormat="1" applyFont="1" applyFill="1" applyBorder="1" applyAlignment="1" applyProtection="1">
      <alignment horizontal="center" vertical="center" wrapText="1"/>
    </xf>
    <xf numFmtId="0" fontId="6" fillId="0" borderId="0" xfId="4" applyNumberFormat="1" applyFont="1" applyFill="1" applyBorder="1" applyAlignment="1" applyProtection="1">
      <alignment vertical="center" wrapText="1"/>
    </xf>
    <xf numFmtId="0" fontId="19" fillId="0" borderId="12" xfId="8" applyFont="1" applyFill="1" applyBorder="1" applyAlignment="1" applyProtection="1">
      <alignment horizontal="center" vertical="center" wrapText="1"/>
    </xf>
    <xf numFmtId="0" fontId="3" fillId="0" borderId="3" xfId="1" applyFont="1" applyFill="1" applyBorder="1" applyAlignment="1" applyProtection="1">
      <alignment horizontal="center" vertical="center" wrapText="1"/>
    </xf>
    <xf numFmtId="0" fontId="3" fillId="2" borderId="8" xfId="1" applyFont="1" applyFill="1" applyBorder="1" applyAlignment="1" applyProtection="1">
      <alignment vertical="center" wrapText="1"/>
    </xf>
    <xf numFmtId="0" fontId="0" fillId="2" borderId="2" xfId="9" applyNumberFormat="1" applyFont="1" applyFill="1" applyBorder="1" applyAlignment="1" applyProtection="1">
      <alignment horizontal="center" vertical="center" wrapText="1"/>
    </xf>
    <xf numFmtId="0" fontId="0" fillId="2" borderId="1" xfId="9" applyNumberFormat="1" applyFont="1" applyFill="1" applyBorder="1" applyAlignment="1" applyProtection="1">
      <alignment horizontal="center" vertical="center" wrapText="1"/>
    </xf>
    <xf numFmtId="0" fontId="0" fillId="2" borderId="6" xfId="9" applyNumberFormat="1"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textRotation="90" wrapText="1"/>
    </xf>
    <xf numFmtId="0" fontId="3" fillId="7" borderId="4" xfId="10" applyFont="1" applyFill="1" applyBorder="1" applyAlignment="1" applyProtection="1">
      <alignment horizontal="center" vertical="center" wrapText="1"/>
    </xf>
    <xf numFmtId="0" fontId="3" fillId="7" borderId="2" xfId="10" applyFont="1" applyFill="1" applyBorder="1" applyAlignment="1" applyProtection="1">
      <alignment horizontal="center" vertical="center" wrapText="1"/>
    </xf>
    <xf numFmtId="0" fontId="3" fillId="7" borderId="6" xfId="10" applyFont="1" applyFill="1" applyBorder="1" applyAlignment="1" applyProtection="1">
      <alignment horizontal="center" vertical="center" wrapText="1"/>
    </xf>
    <xf numFmtId="0" fontId="3" fillId="7" borderId="1" xfId="8" applyFont="1" applyFill="1" applyBorder="1" applyAlignment="1" applyProtection="1">
      <alignment horizontal="center" vertical="center" wrapText="1"/>
    </xf>
    <xf numFmtId="0" fontId="3" fillId="7" borderId="6" xfId="8" applyFont="1" applyFill="1" applyBorder="1" applyAlignment="1" applyProtection="1">
      <alignment horizontal="center" vertical="center" wrapText="1"/>
    </xf>
    <xf numFmtId="0" fontId="3" fillId="2" borderId="8" xfId="1" applyFont="1" applyFill="1" applyBorder="1" applyAlignment="1" applyProtection="1">
      <alignment horizontal="center" vertical="center" wrapText="1"/>
    </xf>
    <xf numFmtId="0" fontId="15" fillId="6" borderId="8" xfId="0" applyFont="1" applyFill="1" applyBorder="1" applyAlignment="1" applyProtection="1">
      <alignment horizontal="center" vertical="center" textRotation="90" wrapText="1"/>
    </xf>
    <xf numFmtId="0" fontId="3" fillId="2" borderId="7" xfId="1" applyFont="1" applyFill="1" applyBorder="1" applyAlignment="1" applyProtection="1">
      <alignment vertical="center" wrapText="1"/>
    </xf>
    <xf numFmtId="0" fontId="3" fillId="7" borderId="7" xfId="10" applyFont="1" applyFill="1" applyBorder="1" applyAlignment="1" applyProtection="1">
      <alignment horizontal="center" vertical="center" wrapText="1"/>
    </xf>
    <xf numFmtId="0" fontId="0" fillId="7" borderId="3" xfId="10" applyFont="1" applyFill="1" applyBorder="1" applyAlignment="1" applyProtection="1">
      <alignment horizontal="center" vertical="center" wrapText="1"/>
    </xf>
    <xf numFmtId="0" fontId="0" fillId="7" borderId="3" xfId="8" applyFont="1" applyFill="1" applyBorder="1" applyAlignment="1" applyProtection="1">
      <alignment horizontal="center" vertical="center" wrapText="1"/>
    </xf>
    <xf numFmtId="0" fontId="0" fillId="7" borderId="2" xfId="8" applyFont="1" applyFill="1" applyBorder="1" applyAlignment="1" applyProtection="1">
      <alignment horizontal="center" vertical="center" wrapText="1"/>
    </xf>
    <xf numFmtId="0" fontId="0" fillId="7" borderId="6" xfId="8" applyFont="1" applyFill="1" applyBorder="1" applyAlignment="1" applyProtection="1">
      <alignment horizontal="center" vertical="center" wrapText="1"/>
    </xf>
    <xf numFmtId="0" fontId="15" fillId="6" borderId="7" xfId="0" applyFont="1" applyFill="1" applyBorder="1" applyAlignment="1" applyProtection="1">
      <alignment horizontal="center" vertical="center" textRotation="90" wrapText="1"/>
    </xf>
    <xf numFmtId="0" fontId="20" fillId="2" borderId="0" xfId="1" applyFont="1" applyFill="1" applyBorder="1" applyAlignment="1" applyProtection="1">
      <alignment vertical="center" wrapText="1"/>
    </xf>
    <xf numFmtId="49" fontId="6" fillId="2" borderId="0" xfId="5" applyNumberFormat="1" applyFont="1" applyFill="1" applyBorder="1" applyAlignment="1" applyProtection="1">
      <alignment horizontal="center" vertical="center" wrapText="1"/>
    </xf>
    <xf numFmtId="0" fontId="12" fillId="2" borderId="0" xfId="5" applyNumberFormat="1" applyFont="1" applyFill="1" applyBorder="1" applyAlignment="1" applyProtection="1">
      <alignment horizontal="center" vertical="center" wrapText="1"/>
    </xf>
    <xf numFmtId="0" fontId="12" fillId="2" borderId="11" xfId="5" applyNumberFormat="1" applyFont="1" applyFill="1" applyBorder="1" applyAlignment="1" applyProtection="1">
      <alignment horizontal="center" vertical="center" wrapText="1"/>
    </xf>
    <xf numFmtId="0" fontId="6" fillId="2" borderId="0" xfId="5" applyNumberFormat="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 fillId="0" borderId="0" xfId="1" applyFont="1" applyFill="1" applyBorder="1" applyAlignment="1" applyProtection="1">
      <alignment vertical="center" wrapText="1"/>
    </xf>
    <xf numFmtId="49" fontId="6" fillId="0" borderId="0" xfId="1" applyNumberFormat="1" applyFont="1" applyFill="1" applyBorder="1" applyAlignment="1" applyProtection="1">
      <alignment vertical="center" wrapText="1"/>
    </xf>
    <xf numFmtId="0" fontId="6" fillId="0" borderId="0" xfId="1" applyFont="1" applyFill="1" applyBorder="1" applyAlignment="1" applyProtection="1">
      <alignment horizontal="center" vertical="center" wrapText="1"/>
    </xf>
    <xf numFmtId="0" fontId="3" fillId="0" borderId="9" xfId="0" applyFont="1" applyBorder="1" applyAlignment="1">
      <alignment vertical="top"/>
    </xf>
    <xf numFmtId="0" fontId="3" fillId="2" borderId="3" xfId="1" applyNumberFormat="1" applyFont="1" applyFill="1" applyBorder="1" applyAlignment="1" applyProtection="1">
      <alignment horizontal="left" vertical="center" wrapText="1"/>
    </xf>
    <xf numFmtId="0" fontId="3" fillId="0" borderId="3" xfId="8" applyFont="1" applyFill="1" applyBorder="1" applyAlignment="1" applyProtection="1">
      <alignment vertical="center" wrapText="1"/>
    </xf>
    <xf numFmtId="0" fontId="3" fillId="0" borderId="3" xfId="4" applyNumberFormat="1" applyFont="1" applyFill="1" applyBorder="1" applyAlignment="1" applyProtection="1">
      <alignment vertical="center" wrapText="1"/>
    </xf>
    <xf numFmtId="0" fontId="3" fillId="3" borderId="3" xfId="4" applyNumberFormat="1" applyFont="1" applyFill="1" applyBorder="1" applyAlignment="1" applyProtection="1">
      <alignment horizontal="left" vertical="center" wrapText="1"/>
    </xf>
    <xf numFmtId="0" fontId="3" fillId="0" borderId="9" xfId="1" applyFont="1" applyFill="1" applyBorder="1" applyAlignment="1" applyProtection="1">
      <alignment vertical="center" wrapText="1"/>
    </xf>
    <xf numFmtId="0" fontId="3" fillId="2" borderId="3" xfId="1" applyNumberFormat="1" applyFont="1" applyFill="1" applyBorder="1" applyAlignment="1" applyProtection="1">
      <alignment horizontal="left" vertical="center" wrapText="1" indent="1"/>
    </xf>
    <xf numFmtId="0" fontId="3" fillId="2" borderId="3" xfId="1" applyNumberFormat="1" applyFont="1" applyFill="1" applyBorder="1" applyAlignment="1" applyProtection="1">
      <alignment horizontal="left" vertical="center" wrapText="1" indent="2"/>
    </xf>
    <xf numFmtId="0" fontId="3" fillId="2" borderId="3" xfId="1" applyNumberFormat="1" applyFont="1" applyFill="1" applyBorder="1" applyAlignment="1" applyProtection="1">
      <alignment horizontal="left" vertical="center" wrapText="1" indent="3"/>
    </xf>
    <xf numFmtId="0" fontId="6" fillId="0" borderId="9" xfId="1" applyFont="1" applyFill="1" applyBorder="1" applyAlignment="1" applyProtection="1">
      <alignment horizontal="center" vertical="center" wrapText="1"/>
    </xf>
    <xf numFmtId="0" fontId="3" fillId="2" borderId="3" xfId="1" applyNumberFormat="1" applyFont="1" applyFill="1" applyBorder="1" applyAlignment="1" applyProtection="1">
      <alignment horizontal="left" vertical="center" wrapText="1" indent="4"/>
    </xf>
    <xf numFmtId="0" fontId="3" fillId="0" borderId="3" xfId="1" applyNumberFormat="1" applyFont="1" applyFill="1" applyBorder="1" applyAlignment="1" applyProtection="1">
      <alignment horizontal="left" vertical="center" wrapText="1"/>
    </xf>
    <xf numFmtId="0" fontId="3" fillId="2" borderId="3" xfId="1" applyFont="1" applyFill="1" applyBorder="1" applyAlignment="1" applyProtection="1">
      <alignment horizontal="left" vertical="center" wrapText="1"/>
    </xf>
    <xf numFmtId="0" fontId="6" fillId="0" borderId="9" xfId="1" applyFont="1" applyFill="1" applyBorder="1" applyAlignment="1" applyProtection="1">
      <alignment vertical="center" wrapText="1"/>
    </xf>
    <xf numFmtId="0" fontId="3" fillId="2" borderId="3" xfId="1" applyNumberFormat="1" applyFont="1" applyFill="1" applyBorder="1" applyAlignment="1" applyProtection="1">
      <alignment horizontal="left" vertical="center" wrapText="1" indent="5"/>
    </xf>
    <xf numFmtId="0" fontId="3" fillId="4" borderId="3" xfId="1" applyNumberFormat="1" applyFont="1" applyFill="1" applyBorder="1" applyAlignment="1" applyProtection="1">
      <alignment horizontal="left" vertical="center" wrapText="1"/>
      <protection locked="0"/>
    </xf>
    <xf numFmtId="0" fontId="3" fillId="4" borderId="3" xfId="1" applyNumberFormat="1" applyFont="1" applyFill="1" applyBorder="1" applyAlignment="1" applyProtection="1">
      <alignment horizontal="left" vertical="center" wrapText="1" indent="6"/>
      <protection locked="0"/>
    </xf>
    <xf numFmtId="49" fontId="3" fillId="0" borderId="3" xfId="4" applyNumberFormat="1" applyFont="1" applyFill="1" applyBorder="1" applyAlignment="1" applyProtection="1">
      <alignment vertical="center" wrapText="1"/>
    </xf>
    <xf numFmtId="4" fontId="3" fillId="4" borderId="3" xfId="7" applyNumberFormat="1" applyFont="1" applyFill="1" applyBorder="1" applyAlignment="1" applyProtection="1">
      <alignment horizontal="right" vertical="center" wrapText="1"/>
      <protection locked="0"/>
    </xf>
    <xf numFmtId="4" fontId="3" fillId="0" borderId="3" xfId="7" applyNumberFormat="1" applyFont="1" applyFill="1" applyBorder="1" applyAlignment="1" applyProtection="1">
      <alignment horizontal="right" vertical="center" wrapText="1"/>
    </xf>
    <xf numFmtId="164" fontId="3" fillId="0" borderId="3" xfId="7" applyNumberFormat="1" applyFont="1" applyFill="1" applyBorder="1" applyAlignment="1" applyProtection="1">
      <alignment horizontal="right" vertical="center" wrapText="1"/>
    </xf>
    <xf numFmtId="49" fontId="0" fillId="4" borderId="3" xfId="4" applyNumberFormat="1" applyFont="1" applyFill="1" applyBorder="1" applyAlignment="1" applyProtection="1">
      <alignment horizontal="center" vertical="center" wrapText="1"/>
      <protection locked="0"/>
    </xf>
    <xf numFmtId="49" fontId="3" fillId="8" borderId="3" xfId="4" applyNumberFormat="1" applyFont="1" applyFill="1" applyBorder="1" applyAlignment="1" applyProtection="1">
      <alignment horizontal="center" vertical="center" wrapText="1"/>
    </xf>
    <xf numFmtId="0" fontId="3" fillId="2" borderId="3" xfId="1" applyFont="1" applyFill="1" applyBorder="1" applyAlignment="1" applyProtection="1">
      <alignment vertical="center" wrapText="1"/>
    </xf>
    <xf numFmtId="49" fontId="3" fillId="0" borderId="3" xfId="1" applyNumberFormat="1" applyFont="1" applyFill="1" applyBorder="1" applyAlignment="1" applyProtection="1">
      <alignment horizontal="left" vertical="center" wrapText="1"/>
    </xf>
    <xf numFmtId="0" fontId="3" fillId="0" borderId="3" xfId="1" applyNumberFormat="1" applyFont="1" applyFill="1" applyBorder="1" applyAlignment="1" applyProtection="1">
      <alignment horizontal="left" vertical="center" wrapText="1" indent="6"/>
    </xf>
    <xf numFmtId="4" fontId="6" fillId="0" borderId="3" xfId="7" applyNumberFormat="1" applyFont="1" applyFill="1" applyBorder="1" applyAlignment="1" applyProtection="1">
      <alignment horizontal="center" vertical="center" wrapText="1"/>
    </xf>
    <xf numFmtId="49" fontId="13" fillId="4" borderId="3" xfId="4" applyNumberFormat="1" applyFont="1" applyFill="1" applyBorder="1" applyAlignment="1" applyProtection="1">
      <alignment horizontal="center" vertical="center" wrapText="1"/>
      <protection locked="0"/>
    </xf>
    <xf numFmtId="0" fontId="3" fillId="0" borderId="8" xfId="1" applyNumberFormat="1" applyFont="1" applyFill="1" applyBorder="1" applyAlignment="1" applyProtection="1">
      <alignment horizontal="left" vertical="top" wrapText="1"/>
    </xf>
    <xf numFmtId="0" fontId="21" fillId="6" borderId="2" xfId="0" applyFont="1" applyFill="1" applyBorder="1" applyAlignment="1" applyProtection="1">
      <alignment horizontal="center" vertical="center"/>
    </xf>
    <xf numFmtId="0" fontId="15" fillId="6" borderId="1" xfId="0" applyFont="1" applyFill="1" applyBorder="1" applyAlignment="1" applyProtection="1">
      <alignment horizontal="left" vertical="center" indent="5"/>
    </xf>
    <xf numFmtId="0" fontId="15" fillId="6" borderId="1" xfId="0" applyFont="1" applyFill="1" applyBorder="1" applyAlignment="1" applyProtection="1">
      <alignment horizontal="left" vertical="center" indent="4"/>
    </xf>
    <xf numFmtId="0" fontId="21" fillId="6" borderId="1" xfId="0" applyFont="1" applyFill="1" applyBorder="1" applyAlignment="1" applyProtection="1">
      <alignment horizontal="left" vertical="center"/>
    </xf>
    <xf numFmtId="49" fontId="0" fillId="6" borderId="1" xfId="4" applyNumberFormat="1" applyFont="1" applyFill="1" applyBorder="1" applyAlignment="1" applyProtection="1">
      <alignment horizontal="center" vertical="center" wrapText="1"/>
    </xf>
    <xf numFmtId="49" fontId="3" fillId="6" borderId="1" xfId="4" applyNumberFormat="1" applyFont="1" applyFill="1" applyBorder="1" applyAlignment="1" applyProtection="1">
      <alignment horizontal="center" vertical="center" wrapText="1"/>
    </xf>
    <xf numFmtId="49" fontId="13" fillId="6" borderId="1" xfId="4" applyNumberFormat="1" applyFont="1" applyFill="1" applyBorder="1" applyAlignment="1" applyProtection="1">
      <alignment horizontal="center" vertical="center" wrapText="1"/>
    </xf>
    <xf numFmtId="49" fontId="3" fillId="6" borderId="6" xfId="4" applyNumberFormat="1" applyFont="1" applyFill="1" applyBorder="1" applyAlignment="1" applyProtection="1">
      <alignment horizontal="center" vertical="center" wrapText="1"/>
    </xf>
    <xf numFmtId="0" fontId="6" fillId="0" borderId="0" xfId="0" applyFont="1" applyAlignment="1">
      <alignment vertical="top"/>
    </xf>
    <xf numFmtId="0" fontId="0" fillId="0" borderId="0" xfId="0" applyAlignment="1">
      <alignment vertical="top"/>
    </xf>
    <xf numFmtId="0" fontId="15" fillId="6" borderId="1" xfId="0" applyFont="1" applyFill="1" applyBorder="1" applyAlignment="1" applyProtection="1">
      <alignment horizontal="left" vertical="center" indent="3"/>
    </xf>
    <xf numFmtId="0" fontId="6" fillId="0" borderId="0" xfId="0" applyFont="1" applyFill="1" applyBorder="1" applyAlignment="1" applyProtection="1">
      <alignment vertical="top"/>
    </xf>
    <xf numFmtId="0" fontId="15" fillId="6" borderId="1" xfId="0" applyFont="1" applyFill="1" applyBorder="1" applyAlignment="1" applyProtection="1">
      <alignment horizontal="left" vertical="center" indent="2"/>
    </xf>
    <xf numFmtId="0" fontId="8" fillId="0" borderId="0" xfId="1" applyFont="1" applyFill="1" applyBorder="1" applyAlignment="1" applyProtection="1">
      <alignment vertical="center" wrapText="1"/>
    </xf>
    <xf numFmtId="0" fontId="22" fillId="0" borderId="0" xfId="1" applyFont="1" applyFill="1" applyAlignment="1" applyProtection="1">
      <alignment vertical="top" wrapText="1"/>
    </xf>
  </cellXfs>
  <cellStyles count="11">
    <cellStyle name="Гиперссылка" xfId="7" builtinId="8"/>
    <cellStyle name="ЗаголовокСтолбца" xfId="5"/>
    <cellStyle name="Обычный" xfId="0" builtinId="0"/>
    <cellStyle name="Обычный 10" xfId="6"/>
    <cellStyle name="Обычный 14 6" xfId="9"/>
    <cellStyle name="Обычный_BALANCE.WARM.2007YEAR(FACT)" xfId="10"/>
    <cellStyle name="Обычный_JKH.OPEN.INFO.HVS(v3.5)_цены161210" xfId="8"/>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4" name="shCalendar" hidden="1"/>
        <xdr:cNvGrpSpPr>
          <a:grpSpLocks/>
        </xdr:cNvGrpSpPr>
      </xdr:nvGrpSpPr>
      <xdr:grpSpPr bwMode="auto">
        <a:xfrm>
          <a:off x="7762875" y="707707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4</xdr:row>
      <xdr:rowOff>0</xdr:rowOff>
    </xdr:from>
    <xdr:to>
      <xdr:col>9</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38100</xdr:colOff>
      <xdr:row>23</xdr:row>
      <xdr:rowOff>0</xdr:rowOff>
    </xdr:from>
    <xdr:to>
      <xdr:col>19</xdr:col>
      <xdr:colOff>228600</xdr:colOff>
      <xdr:row>25</xdr:row>
      <xdr:rowOff>47625</xdr:rowOff>
    </xdr:to>
    <xdr:grpSp>
      <xdr:nvGrpSpPr>
        <xdr:cNvPr id="4" name="shCalendar" hidden="1"/>
        <xdr:cNvGrpSpPr>
          <a:grpSpLocks/>
        </xdr:cNvGrpSpPr>
      </xdr:nvGrpSpPr>
      <xdr:grpSpPr bwMode="auto">
        <a:xfrm>
          <a:off x="7505700" y="321945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2\&#1057;&#1080;&#1073;&#1101;&#1085;&#1077;&#1088;&#1075;&#1086;\&#1055;&#1088;&#1077;&#1076;&#1083;&#1086;&#1078;&#1077;&#1085;&#1080;&#1077;\FAS.JKH.OPEN.INFO.REQUEST.WARM(v1.0.2)_&#1088;&#1078;&#1076;.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refreshError="1"/>
      <sheetData sheetId="1" refreshError="1"/>
      <sheetData sheetId="2" refreshError="1"/>
      <sheetData sheetId="3">
        <row r="19">
          <cell r="F19" t="str">
            <v>29.04.2022</v>
          </cell>
        </row>
        <row r="20">
          <cell r="F20" t="str">
            <v>4-3830-12</v>
          </cell>
        </row>
      </sheetData>
      <sheetData sheetId="4" refreshError="1"/>
      <sheetData sheetId="5">
        <row r="21">
          <cell r="E21" t="str">
            <v>Тарифы на услуги по передаче тепловой энергии</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2">
          <cell r="K2" t="str">
            <v>метод экономически обоснованных расходов (затрат)</v>
          </cell>
          <cell r="O2" t="str">
            <v>вода</v>
          </cell>
          <cell r="R2" t="str">
            <v>организации-перепродавцы</v>
          </cell>
        </row>
        <row r="3">
          <cell r="K3" t="str">
            <v>метод индексации установленных тарифов</v>
          </cell>
          <cell r="O3" t="str">
            <v>пар</v>
          </cell>
          <cell r="R3" t="str">
            <v>бюджетные организации</v>
          </cell>
        </row>
        <row r="4">
          <cell r="K4" t="str">
            <v>метод обеспечения доходности инвестированного капитала</v>
          </cell>
          <cell r="O4" t="str">
            <v>отборный пар, 1.2-2.5 кг/см2</v>
          </cell>
          <cell r="R4" t="str">
            <v>население и приравненные категории</v>
          </cell>
        </row>
        <row r="5">
          <cell r="K5" t="str">
            <v>метод сравнения аналогов</v>
          </cell>
          <cell r="O5" t="str">
            <v>отборный пар, 2.5-7 кг/см2</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abSelected="1" topLeftCell="D4" workbookViewId="0">
      <selection activeCell="P19" sqref="P19"/>
    </sheetView>
  </sheetViews>
  <sheetFormatPr defaultColWidth="10.5703125" defaultRowHeight="14.25"/>
  <cols>
    <col min="1" max="1" width="9.140625" style="1" hidden="1" customWidth="1"/>
    <col min="2" max="2" width="9.140625" style="2" hidden="1" customWidth="1"/>
    <col min="3" max="3" width="3.7109375" style="3" hidden="1" customWidth="1"/>
    <col min="4" max="4" width="6.28515625" style="4" bestFit="1" customWidth="1"/>
    <col min="5" max="5" width="46.7109375" style="4" customWidth="1"/>
    <col min="6" max="6" width="35.7109375" style="4" customWidth="1"/>
    <col min="7" max="7" width="3.7109375" style="4" customWidth="1"/>
    <col min="8" max="9" width="11.7109375" style="4" customWidth="1"/>
    <col min="10" max="11" width="35.7109375" style="4" customWidth="1"/>
    <col min="12" max="12" width="84.85546875" style="4" hidden="1" customWidth="1"/>
    <col min="13" max="13" width="10.5703125" style="4"/>
    <col min="14" max="15" width="10.5703125" style="5"/>
    <col min="16" max="16384" width="10.5703125" style="4"/>
  </cols>
  <sheetData>
    <row r="1" spans="1:32" hidden="1">
      <c r="S1" s="6"/>
      <c r="AF1" s="7"/>
    </row>
    <row r="2" spans="1:32" hidden="1"/>
    <row r="3" spans="1:32" hidden="1"/>
    <row r="4" spans="1:32">
      <c r="C4" s="8"/>
      <c r="D4" s="9"/>
      <c r="E4" s="9"/>
      <c r="F4" s="9"/>
      <c r="G4" s="9"/>
      <c r="H4" s="9"/>
      <c r="I4" s="9"/>
      <c r="J4" s="9"/>
      <c r="K4" s="10"/>
      <c r="L4" s="10"/>
    </row>
    <row r="5" spans="1:32">
      <c r="C5" s="8"/>
      <c r="D5" s="11" t="s">
        <v>0</v>
      </c>
      <c r="E5" s="11"/>
      <c r="F5" s="11"/>
      <c r="G5" s="11"/>
      <c r="H5" s="11"/>
      <c r="I5" s="11"/>
      <c r="J5" s="11"/>
      <c r="K5" s="11"/>
      <c r="L5" s="12"/>
    </row>
    <row r="6" spans="1:32">
      <c r="C6" s="8"/>
      <c r="D6" s="9"/>
      <c r="E6" s="13"/>
      <c r="F6" s="13"/>
      <c r="G6" s="13"/>
      <c r="H6" s="13"/>
      <c r="I6" s="13"/>
      <c r="J6" s="13"/>
      <c r="K6" s="14"/>
      <c r="L6" s="15"/>
    </row>
    <row r="7" spans="1:32" ht="30">
      <c r="C7" s="8"/>
      <c r="D7" s="9"/>
      <c r="E7" s="16" t="str">
        <f>"Дата подачи заявления об "&amp;IF(datePr_ch="","утверждении","изменении") &amp; " тарифов"</f>
        <v>Дата подачи заявления об утверждении тарифов</v>
      </c>
      <c r="F7" s="17" t="str">
        <f>IF(datePr_ch="",IF(datePr="","",datePr),datePr_ch)</f>
        <v>29.04.2022</v>
      </c>
      <c r="G7" s="17"/>
      <c r="H7" s="17"/>
      <c r="I7" s="17"/>
      <c r="J7" s="17"/>
      <c r="K7" s="17"/>
      <c r="L7" s="18"/>
      <c r="M7" s="19"/>
    </row>
    <row r="8" spans="1:32" ht="30">
      <c r="C8" s="8"/>
      <c r="D8" s="9"/>
      <c r="E8" s="16" t="str">
        <f>"Номер подачи заявления об "&amp;IF(numberPr_ch="","утверждении","изменении") &amp; " тарифов"</f>
        <v>Номер подачи заявления об утверждении тарифов</v>
      </c>
      <c r="F8" s="17" t="str">
        <f>IF(numberPr_ch="",IF(numberPr="","",numberPr),numberPr_ch)</f>
        <v>4-3830-12</v>
      </c>
      <c r="G8" s="17"/>
      <c r="H8" s="17"/>
      <c r="I8" s="17"/>
      <c r="J8" s="17"/>
      <c r="K8" s="17"/>
      <c r="L8" s="18"/>
      <c r="M8" s="19"/>
    </row>
    <row r="9" spans="1:32">
      <c r="C9" s="8"/>
      <c r="D9" s="9"/>
      <c r="E9" s="13"/>
      <c r="F9" s="13"/>
      <c r="G9" s="13"/>
      <c r="H9" s="13"/>
      <c r="I9" s="13"/>
      <c r="J9" s="13"/>
      <c r="K9" s="14"/>
      <c r="L9" s="15"/>
    </row>
    <row r="10" spans="1:32">
      <c r="C10" s="8"/>
      <c r="D10" s="20" t="s">
        <v>1</v>
      </c>
      <c r="E10" s="20"/>
      <c r="F10" s="20"/>
      <c r="G10" s="20"/>
      <c r="H10" s="20"/>
      <c r="I10" s="20"/>
      <c r="J10" s="20"/>
      <c r="K10" s="20"/>
      <c r="L10" s="21" t="s">
        <v>2</v>
      </c>
    </row>
    <row r="11" spans="1:32">
      <c r="C11" s="8"/>
      <c r="D11" s="22" t="s">
        <v>3</v>
      </c>
      <c r="E11" s="23" t="s">
        <v>4</v>
      </c>
      <c r="F11" s="23" t="s">
        <v>5</v>
      </c>
      <c r="G11" s="24" t="s">
        <v>6</v>
      </c>
      <c r="H11" s="25"/>
      <c r="I11" s="26"/>
      <c r="J11" s="23" t="s">
        <v>7</v>
      </c>
      <c r="K11" s="23" t="s">
        <v>8</v>
      </c>
      <c r="L11" s="21"/>
    </row>
    <row r="12" spans="1:32" ht="15">
      <c r="C12" s="8"/>
      <c r="D12" s="27"/>
      <c r="E12" s="28"/>
      <c r="F12" s="28"/>
      <c r="G12" s="29" t="s">
        <v>9</v>
      </c>
      <c r="H12" s="30"/>
      <c r="I12" s="31" t="s">
        <v>10</v>
      </c>
      <c r="J12" s="28"/>
      <c r="K12" s="28"/>
      <c r="L12" s="21"/>
    </row>
    <row r="13" spans="1:32">
      <c r="C13" s="8"/>
      <c r="D13" s="32" t="s">
        <v>11</v>
      </c>
      <c r="E13" s="32" t="s">
        <v>12</v>
      </c>
      <c r="F13" s="32" t="s">
        <v>13</v>
      </c>
      <c r="G13" s="33" t="s">
        <v>14</v>
      </c>
      <c r="H13" s="33"/>
      <c r="I13" s="32" t="s">
        <v>15</v>
      </c>
      <c r="J13" s="32" t="s">
        <v>16</v>
      </c>
      <c r="K13" s="32" t="s">
        <v>17</v>
      </c>
      <c r="L13" s="32" t="s">
        <v>18</v>
      </c>
    </row>
    <row r="14" spans="1:32" ht="18.75">
      <c r="A14" s="34"/>
      <c r="C14" s="8"/>
      <c r="D14" s="35">
        <v>1</v>
      </c>
      <c r="E14" s="36" t="s">
        <v>19</v>
      </c>
      <c r="F14" s="37"/>
      <c r="G14" s="37"/>
      <c r="H14" s="37"/>
      <c r="I14" s="37"/>
      <c r="J14" s="37"/>
      <c r="K14" s="37"/>
      <c r="L14" s="38"/>
      <c r="M14" s="39"/>
    </row>
    <row r="15" spans="1:32" ht="56.25">
      <c r="A15" s="34"/>
      <c r="C15" s="8"/>
      <c r="D15" s="35" t="s">
        <v>20</v>
      </c>
      <c r="E15" s="40" t="s">
        <v>21</v>
      </c>
      <c r="F15" s="40" t="s">
        <v>21</v>
      </c>
      <c r="G15" s="41" t="s">
        <v>21</v>
      </c>
      <c r="H15" s="42"/>
      <c r="I15" s="40" t="s">
        <v>21</v>
      </c>
      <c r="J15" s="43" t="s">
        <v>22</v>
      </c>
      <c r="K15" s="44"/>
      <c r="L15" s="45" t="s">
        <v>23</v>
      </c>
      <c r="M15" s="39"/>
    </row>
    <row r="16" spans="1:32" ht="18.75">
      <c r="A16" s="34"/>
      <c r="B16" s="2">
        <v>3</v>
      </c>
      <c r="C16" s="8"/>
      <c r="D16" s="46">
        <v>2</v>
      </c>
      <c r="E16" s="47" t="s">
        <v>24</v>
      </c>
      <c r="F16" s="48"/>
      <c r="G16" s="48"/>
      <c r="H16" s="49"/>
      <c r="I16" s="49"/>
      <c r="J16" s="49" t="s">
        <v>21</v>
      </c>
      <c r="K16" s="49"/>
      <c r="L16" s="50"/>
      <c r="M16" s="39"/>
    </row>
    <row r="17" spans="1:15" ht="30">
      <c r="A17" s="34"/>
      <c r="C17" s="51"/>
      <c r="D17" s="52" t="s">
        <v>25</v>
      </c>
      <c r="E17" s="53" t="str">
        <f>IF('[1]Перечень тарифов'!E21="","наименование отсутствует","" &amp; '[1]Перечень тарифов'!E21 &amp; "")</f>
        <v>Тарифы на услуги по передаче тепловой энергии</v>
      </c>
      <c r="F17" s="54" t="str">
        <f>IF('[1]Перечень тарифов'!J21="","наименование отсутствует","" &amp; '[1]Перечень тарифов'!J21 &amp; "")</f>
        <v>наименование отсутствует</v>
      </c>
      <c r="G17" s="40"/>
      <c r="H17" s="55" t="s">
        <v>26</v>
      </c>
      <c r="I17" s="56" t="s">
        <v>27</v>
      </c>
      <c r="J17" s="43" t="s">
        <v>28</v>
      </c>
      <c r="K17" s="40" t="s">
        <v>21</v>
      </c>
      <c r="L17" s="57" t="s">
        <v>29</v>
      </c>
      <c r="M17" s="39"/>
    </row>
    <row r="18" spans="1:15" ht="18.75">
      <c r="A18" s="34"/>
      <c r="C18" s="51"/>
      <c r="D18" s="52"/>
      <c r="E18" s="53"/>
      <c r="F18" s="54"/>
      <c r="G18" s="58"/>
      <c r="H18" s="59" t="s">
        <v>30</v>
      </c>
      <c r="I18" s="60"/>
      <c r="J18" s="60"/>
      <c r="K18" s="61"/>
      <c r="L18" s="62"/>
      <c r="M18" s="39"/>
    </row>
    <row r="19" spans="1:15" ht="18.75">
      <c r="A19" s="34"/>
      <c r="B19" s="2">
        <v>3</v>
      </c>
      <c r="C19" s="8"/>
      <c r="D19" s="63" t="s">
        <v>13</v>
      </c>
      <c r="E19" s="36" t="s">
        <v>31</v>
      </c>
      <c r="F19" s="36"/>
      <c r="G19" s="36"/>
      <c r="H19" s="36"/>
      <c r="I19" s="36"/>
      <c r="J19" s="36"/>
      <c r="K19" s="36"/>
      <c r="L19" s="64"/>
      <c r="M19" s="39"/>
    </row>
    <row r="20" spans="1:15" ht="33.75">
      <c r="A20" s="34"/>
      <c r="C20" s="8"/>
      <c r="D20" s="35" t="s">
        <v>32</v>
      </c>
      <c r="E20" s="40" t="s">
        <v>21</v>
      </c>
      <c r="F20" s="40" t="s">
        <v>21</v>
      </c>
      <c r="G20" s="41" t="s">
        <v>21</v>
      </c>
      <c r="H20" s="42"/>
      <c r="I20" s="40" t="s">
        <v>21</v>
      </c>
      <c r="J20" s="40" t="s">
        <v>21</v>
      </c>
      <c r="K20" s="65" t="s">
        <v>33</v>
      </c>
      <c r="L20" s="45" t="s">
        <v>34</v>
      </c>
      <c r="M20" s="39"/>
    </row>
    <row r="21" spans="1:15" ht="18.75">
      <c r="A21" s="34"/>
      <c r="B21" s="2">
        <v>3</v>
      </c>
      <c r="C21" s="8"/>
      <c r="D21" s="63" t="s">
        <v>14</v>
      </c>
      <c r="E21" s="36" t="s">
        <v>35</v>
      </c>
      <c r="F21" s="36"/>
      <c r="G21" s="36"/>
      <c r="H21" s="36"/>
      <c r="I21" s="36"/>
      <c r="J21" s="36"/>
      <c r="K21" s="36"/>
      <c r="L21" s="64"/>
      <c r="M21" s="39"/>
    </row>
    <row r="22" spans="1:15" ht="18.75">
      <c r="A22" s="34"/>
      <c r="C22" s="51"/>
      <c r="D22" s="52" t="s">
        <v>36</v>
      </c>
      <c r="E22" s="53" t="str">
        <f>IF('[1]Перечень тарифов'!E21="","наименование отсутствует","" &amp; '[1]Перечень тарифов'!E21 &amp; "")</f>
        <v>Тарифы на услуги по передаче тепловой энергии</v>
      </c>
      <c r="F22" s="54" t="str">
        <f>IF('[1]Перечень тарифов'!J21="","наименование отсутствует","" &amp; '[1]Перечень тарифов'!J21 &amp; "")</f>
        <v>наименование отсутствует</v>
      </c>
      <c r="G22" s="40"/>
      <c r="H22" s="56" t="s">
        <v>26</v>
      </c>
      <c r="I22" s="56" t="s">
        <v>27</v>
      </c>
      <c r="J22" s="66">
        <v>4526.5742191492354</v>
      </c>
      <c r="K22" s="40" t="s">
        <v>21</v>
      </c>
      <c r="L22" s="57" t="s">
        <v>37</v>
      </c>
      <c r="M22" s="39"/>
    </row>
    <row r="23" spans="1:15" ht="18.75">
      <c r="A23" s="34"/>
      <c r="C23" s="51"/>
      <c r="D23" s="52"/>
      <c r="E23" s="53"/>
      <c r="F23" s="54"/>
      <c r="G23" s="58"/>
      <c r="H23" s="59" t="s">
        <v>30</v>
      </c>
      <c r="I23" s="67"/>
      <c r="J23" s="67"/>
      <c r="K23" s="61"/>
      <c r="L23" s="62"/>
      <c r="M23" s="39"/>
    </row>
    <row r="24" spans="1:15" ht="18.75">
      <c r="A24" s="34"/>
      <c r="C24" s="8"/>
      <c r="D24" s="63" t="s">
        <v>15</v>
      </c>
      <c r="E24" s="36" t="s">
        <v>38</v>
      </c>
      <c r="F24" s="36"/>
      <c r="G24" s="36"/>
      <c r="H24" s="36"/>
      <c r="I24" s="36"/>
      <c r="J24" s="36"/>
      <c r="K24" s="36"/>
      <c r="L24" s="64"/>
      <c r="M24" s="39"/>
    </row>
    <row r="25" spans="1:15" ht="18.75">
      <c r="A25" s="34"/>
      <c r="C25" s="51"/>
      <c r="D25" s="68" t="s">
        <v>39</v>
      </c>
      <c r="E25" s="53" t="str">
        <f>IF('[1]Перечень тарифов'!E21="","наименование отсутствует","" &amp; '[1]Перечень тарифов'!E21 &amp; "")</f>
        <v>Тарифы на услуги по передаче тепловой энергии</v>
      </c>
      <c r="F25" s="54" t="str">
        <f>IF('[1]Перечень тарифов'!J21="","наименование отсутствует","" &amp; '[1]Перечень тарифов'!J21 &amp; "")</f>
        <v>наименование отсутствует</v>
      </c>
      <c r="G25" s="40"/>
      <c r="H25" s="55" t="s">
        <v>26</v>
      </c>
      <c r="I25" s="56" t="s">
        <v>27</v>
      </c>
      <c r="J25" s="66">
        <v>3.9410000000000003</v>
      </c>
      <c r="K25" s="40" t="s">
        <v>21</v>
      </c>
      <c r="L25" s="57" t="s">
        <v>40</v>
      </c>
      <c r="M25" s="39"/>
    </row>
    <row r="26" spans="1:15" ht="18.75">
      <c r="A26" s="34"/>
      <c r="C26" s="51"/>
      <c r="D26" s="69"/>
      <c r="E26" s="53"/>
      <c r="F26" s="54"/>
      <c r="G26" s="58"/>
      <c r="H26" s="59" t="s">
        <v>30</v>
      </c>
      <c r="I26" s="67"/>
      <c r="J26" s="67"/>
      <c r="K26" s="61"/>
      <c r="L26" s="62"/>
      <c r="M26" s="39"/>
    </row>
    <row r="27" spans="1:15" ht="18.75">
      <c r="A27" s="34"/>
      <c r="C27" s="8"/>
      <c r="D27" s="63" t="s">
        <v>16</v>
      </c>
      <c r="E27" s="36" t="s">
        <v>41</v>
      </c>
      <c r="F27" s="36"/>
      <c r="G27" s="36"/>
      <c r="H27" s="36"/>
      <c r="I27" s="36"/>
      <c r="J27" s="36"/>
      <c r="K27" s="36"/>
      <c r="L27" s="64"/>
      <c r="M27" s="39"/>
    </row>
    <row r="28" spans="1:15" ht="18.75">
      <c r="A28" s="34"/>
      <c r="C28" s="51"/>
      <c r="D28" s="68" t="s">
        <v>42</v>
      </c>
      <c r="E28" s="53" t="str">
        <f>IF('[1]Перечень тарифов'!E21="","наименование отсутствует","" &amp; '[1]Перечень тарифов'!E21 &amp; "")</f>
        <v>Тарифы на услуги по передаче тепловой энергии</v>
      </c>
      <c r="F28" s="54" t="str">
        <f>IF('[1]Перечень тарифов'!J21="","наименование отсутствует","" &amp; '[1]Перечень тарифов'!J21 &amp; "")</f>
        <v>наименование отсутствует</v>
      </c>
      <c r="G28" s="40"/>
      <c r="H28" s="55" t="s">
        <v>26</v>
      </c>
      <c r="I28" s="56" t="s">
        <v>27</v>
      </c>
      <c r="J28" s="66">
        <v>0</v>
      </c>
      <c r="K28" s="40" t="s">
        <v>21</v>
      </c>
      <c r="L28" s="57" t="s">
        <v>43</v>
      </c>
      <c r="M28" s="39"/>
      <c r="O28" s="5" t="s">
        <v>44</v>
      </c>
    </row>
    <row r="29" spans="1:15" ht="18.75">
      <c r="A29" s="34"/>
      <c r="C29" s="51"/>
      <c r="D29" s="69"/>
      <c r="E29" s="53"/>
      <c r="F29" s="54"/>
      <c r="G29" s="58"/>
      <c r="H29" s="59" t="s">
        <v>30</v>
      </c>
      <c r="I29" s="67"/>
      <c r="J29" s="67"/>
      <c r="K29" s="61"/>
      <c r="L29" s="62"/>
      <c r="M29" s="39"/>
    </row>
    <row r="30" spans="1:15" ht="18.75">
      <c r="A30" s="34"/>
      <c r="B30" s="2">
        <v>3</v>
      </c>
      <c r="C30" s="8"/>
      <c r="D30" s="63" t="s">
        <v>17</v>
      </c>
      <c r="E30" s="36" t="s">
        <v>45</v>
      </c>
      <c r="F30" s="36"/>
      <c r="G30" s="36"/>
      <c r="H30" s="36"/>
      <c r="I30" s="36"/>
      <c r="J30" s="36"/>
      <c r="K30" s="36"/>
      <c r="L30" s="64"/>
      <c r="M30" s="39"/>
    </row>
    <row r="31" spans="1:15" ht="18.75">
      <c r="A31" s="34"/>
      <c r="C31" s="51"/>
      <c r="D31" s="68" t="s">
        <v>46</v>
      </c>
      <c r="E31" s="53" t="str">
        <f>IF('[1]Перечень тарифов'!E21="","наименование отсутствует","" &amp; '[1]Перечень тарифов'!E21 &amp; "")</f>
        <v>Тарифы на услуги по передаче тепловой энергии</v>
      </c>
      <c r="F31" s="54" t="str">
        <f>IF('[1]Перечень тарифов'!J21="","наименование отсутствует","" &amp; '[1]Перечень тарифов'!J21 &amp; "")</f>
        <v>наименование отсутствует</v>
      </c>
      <c r="G31" s="40"/>
      <c r="H31" s="55" t="s">
        <v>26</v>
      </c>
      <c r="I31" s="56" t="s">
        <v>27</v>
      </c>
      <c r="J31" s="66">
        <v>0</v>
      </c>
      <c r="K31" s="40" t="s">
        <v>21</v>
      </c>
      <c r="L31" s="57" t="s">
        <v>47</v>
      </c>
      <c r="M31" s="39"/>
    </row>
    <row r="32" spans="1:15" ht="18.75">
      <c r="A32" s="34"/>
      <c r="C32" s="51"/>
      <c r="D32" s="69"/>
      <c r="E32" s="53"/>
      <c r="F32" s="54"/>
      <c r="G32" s="58"/>
      <c r="H32" s="59" t="s">
        <v>30</v>
      </c>
      <c r="I32" s="67"/>
      <c r="J32" s="67"/>
      <c r="K32" s="61"/>
      <c r="L32" s="62"/>
      <c r="M32" s="39"/>
    </row>
    <row r="33" spans="1:15" s="70" customFormat="1" ht="11.25">
      <c r="A33" s="34"/>
      <c r="D33" s="71"/>
      <c r="E33" s="71"/>
      <c r="F33" s="71"/>
      <c r="G33" s="71"/>
      <c r="H33" s="71"/>
      <c r="I33" s="71"/>
      <c r="J33" s="71"/>
      <c r="K33" s="71"/>
      <c r="L33" s="71"/>
      <c r="N33" s="72"/>
      <c r="O33" s="72"/>
    </row>
    <row r="34" spans="1:15">
      <c r="D34" s="73">
        <v>1</v>
      </c>
      <c r="E34" s="74" t="s">
        <v>48</v>
      </c>
      <c r="F34" s="74"/>
      <c r="G34" s="74"/>
      <c r="H34" s="74"/>
      <c r="I34" s="74"/>
      <c r="J34" s="74"/>
      <c r="K34" s="74"/>
      <c r="L34" s="74"/>
    </row>
  </sheetData>
  <mergeCells count="48">
    <mergeCell ref="E34:L34"/>
    <mergeCell ref="E30:K30"/>
    <mergeCell ref="C31:C32"/>
    <mergeCell ref="D31:D32"/>
    <mergeCell ref="E31:E32"/>
    <mergeCell ref="F31:F32"/>
    <mergeCell ref="L31:L32"/>
    <mergeCell ref="E27:K27"/>
    <mergeCell ref="C28:C29"/>
    <mergeCell ref="D28:D29"/>
    <mergeCell ref="E28:E29"/>
    <mergeCell ref="F28:F29"/>
    <mergeCell ref="L28:L29"/>
    <mergeCell ref="L22:L23"/>
    <mergeCell ref="E24:K24"/>
    <mergeCell ref="C25:C26"/>
    <mergeCell ref="D25:D26"/>
    <mergeCell ref="E25:E26"/>
    <mergeCell ref="F25:F26"/>
    <mergeCell ref="L25:L26"/>
    <mergeCell ref="G20:H20"/>
    <mergeCell ref="E21:K21"/>
    <mergeCell ref="C22:C23"/>
    <mergeCell ref="D22:D23"/>
    <mergeCell ref="E22:E23"/>
    <mergeCell ref="F22:F23"/>
    <mergeCell ref="C17:C18"/>
    <mergeCell ref="D17:D18"/>
    <mergeCell ref="E17:E18"/>
    <mergeCell ref="F17:F18"/>
    <mergeCell ref="L17:L18"/>
    <mergeCell ref="E19:K19"/>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decimal" allowBlank="1" showErrorMessage="1" errorTitle="Ошибка" error="Допускается ввод только действительных чисел!" sqref="J25 J28 J22 J3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formula1>900</formula1>
    </dataValidation>
    <dataValidation type="textLength" operator="lessThanOrEqual" allowBlank="1" showInputMessage="1" showErrorMessage="1" errorTitle="Ошибка" error="Допускается ввод не более 900 символов!" sqref="L25 L28 L16:L17 L22 L31">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s>
  <hyperlinks>
    <hyperlink ref="K20" location="'Форма 4.10.1'!$K$20" tooltip="Кликните по гиперссылке, чтобы перейти по гиперссылке или отредактировать её" display="https://portal.eias.ru/Portal/DownloadPage.aspx?type=12&amp;guid=bd38f3d4-7643-4e2b-a134-0b6aac8d1bd2"/>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opLeftCell="I4" workbookViewId="0">
      <selection activeCell="U37" sqref="U37"/>
    </sheetView>
  </sheetViews>
  <sheetFormatPr defaultColWidth="10.5703125" defaultRowHeight="14.25"/>
  <cols>
    <col min="1" max="6" width="10.5703125" style="4" hidden="1" customWidth="1"/>
    <col min="7" max="8" width="9.140625" style="1" hidden="1" customWidth="1"/>
    <col min="9" max="9" width="3.7109375" style="3" customWidth="1"/>
    <col min="10" max="10" width="12.7109375" style="4" customWidth="1"/>
    <col min="11" max="11" width="44.7109375" style="4" customWidth="1"/>
    <col min="12" max="12" width="2.140625" style="4" hidden="1" customWidth="1"/>
    <col min="13" max="13" width="23.7109375" style="4" customWidth="1"/>
    <col min="14" max="15" width="23.7109375" style="4" hidden="1" customWidth="1"/>
    <col min="16" max="16" width="11.7109375" style="4" customWidth="1"/>
    <col min="17" max="17" width="3.7109375" style="4" customWidth="1"/>
    <col min="18" max="18" width="11.7109375" style="4" customWidth="1"/>
    <col min="19" max="19" width="8.5703125" style="4" hidden="1" customWidth="1"/>
    <col min="20" max="20" width="4.7109375" style="4" customWidth="1"/>
    <col min="21" max="21" width="115.7109375" style="4" customWidth="1"/>
    <col min="22" max="24" width="10.5703125" style="75"/>
    <col min="25" max="25" width="10.140625" style="75" customWidth="1"/>
    <col min="26" max="32" width="10.5703125" style="75"/>
    <col min="33" max="254" width="10.5703125" style="4"/>
    <col min="255" max="262" width="0" style="4" hidden="1" customWidth="1"/>
    <col min="263" max="265" width="3.7109375" style="4" customWidth="1"/>
    <col min="266" max="266" width="12.7109375" style="4" customWidth="1"/>
    <col min="267" max="267" width="47.42578125" style="4" customWidth="1"/>
    <col min="268" max="271" width="0" style="4" hidden="1" customWidth="1"/>
    <col min="272" max="272" width="11.7109375" style="4" customWidth="1"/>
    <col min="273" max="273" width="6.42578125" style="4" bestFit="1" customWidth="1"/>
    <col min="274" max="274" width="11.7109375" style="4" customWidth="1"/>
    <col min="275" max="275" width="0" style="4" hidden="1" customWidth="1"/>
    <col min="276" max="276" width="3.7109375" style="4" customWidth="1"/>
    <col min="277" max="277" width="11.140625" style="4" bestFit="1" customWidth="1"/>
    <col min="278" max="280" width="10.5703125" style="4"/>
    <col min="281" max="281" width="10.140625" style="4" customWidth="1"/>
    <col min="282" max="510" width="10.5703125" style="4"/>
    <col min="511" max="518" width="0" style="4" hidden="1" customWidth="1"/>
    <col min="519" max="521" width="3.7109375" style="4" customWidth="1"/>
    <col min="522" max="522" width="12.7109375" style="4" customWidth="1"/>
    <col min="523" max="523" width="47.42578125" style="4" customWidth="1"/>
    <col min="524" max="527" width="0" style="4" hidden="1" customWidth="1"/>
    <col min="528" max="528" width="11.7109375" style="4" customWidth="1"/>
    <col min="529" max="529" width="6.42578125" style="4" bestFit="1" customWidth="1"/>
    <col min="530" max="530" width="11.7109375" style="4" customWidth="1"/>
    <col min="531" max="531" width="0" style="4" hidden="1" customWidth="1"/>
    <col min="532" max="532" width="3.7109375" style="4" customWidth="1"/>
    <col min="533" max="533" width="11.140625" style="4" bestFit="1" customWidth="1"/>
    <col min="534" max="536" width="10.5703125" style="4"/>
    <col min="537" max="537" width="10.140625" style="4" customWidth="1"/>
    <col min="538" max="766" width="10.5703125" style="4"/>
    <col min="767" max="774" width="0" style="4" hidden="1" customWidth="1"/>
    <col min="775" max="777" width="3.7109375" style="4" customWidth="1"/>
    <col min="778" max="778" width="12.7109375" style="4" customWidth="1"/>
    <col min="779" max="779" width="47.42578125" style="4" customWidth="1"/>
    <col min="780" max="783" width="0" style="4" hidden="1" customWidth="1"/>
    <col min="784" max="784" width="11.7109375" style="4" customWidth="1"/>
    <col min="785" max="785" width="6.42578125" style="4" bestFit="1" customWidth="1"/>
    <col min="786" max="786" width="11.7109375" style="4" customWidth="1"/>
    <col min="787" max="787" width="0" style="4" hidden="1" customWidth="1"/>
    <col min="788" max="788" width="3.7109375" style="4" customWidth="1"/>
    <col min="789" max="789" width="11.140625" style="4" bestFit="1" customWidth="1"/>
    <col min="790" max="792" width="10.5703125" style="4"/>
    <col min="793" max="793" width="10.140625" style="4" customWidth="1"/>
    <col min="794" max="1022" width="10.5703125" style="4"/>
    <col min="1023" max="1030" width="0" style="4" hidden="1" customWidth="1"/>
    <col min="1031" max="1033" width="3.7109375" style="4" customWidth="1"/>
    <col min="1034" max="1034" width="12.7109375" style="4" customWidth="1"/>
    <col min="1035" max="1035" width="47.42578125" style="4" customWidth="1"/>
    <col min="1036" max="1039" width="0" style="4" hidden="1" customWidth="1"/>
    <col min="1040" max="1040" width="11.7109375" style="4" customWidth="1"/>
    <col min="1041" max="1041" width="6.42578125" style="4" bestFit="1" customWidth="1"/>
    <col min="1042" max="1042" width="11.7109375" style="4" customWidth="1"/>
    <col min="1043" max="1043" width="0" style="4" hidden="1" customWidth="1"/>
    <col min="1044" max="1044" width="3.7109375" style="4" customWidth="1"/>
    <col min="1045" max="1045" width="11.140625" style="4" bestFit="1" customWidth="1"/>
    <col min="1046" max="1048" width="10.5703125" style="4"/>
    <col min="1049" max="1049" width="10.140625" style="4" customWidth="1"/>
    <col min="1050" max="1278" width="10.5703125" style="4"/>
    <col min="1279" max="1286" width="0" style="4" hidden="1" customWidth="1"/>
    <col min="1287" max="1289" width="3.7109375" style="4" customWidth="1"/>
    <col min="1290" max="1290" width="12.7109375" style="4" customWidth="1"/>
    <col min="1291" max="1291" width="47.42578125" style="4" customWidth="1"/>
    <col min="1292" max="1295" width="0" style="4" hidden="1" customWidth="1"/>
    <col min="1296" max="1296" width="11.7109375" style="4" customWidth="1"/>
    <col min="1297" max="1297" width="6.42578125" style="4" bestFit="1" customWidth="1"/>
    <col min="1298" max="1298" width="11.7109375" style="4" customWidth="1"/>
    <col min="1299" max="1299" width="0" style="4" hidden="1" customWidth="1"/>
    <col min="1300" max="1300" width="3.7109375" style="4" customWidth="1"/>
    <col min="1301" max="1301" width="11.140625" style="4" bestFit="1" customWidth="1"/>
    <col min="1302" max="1304" width="10.5703125" style="4"/>
    <col min="1305" max="1305" width="10.140625" style="4" customWidth="1"/>
    <col min="1306" max="1534" width="10.5703125" style="4"/>
    <col min="1535" max="1542" width="0" style="4" hidden="1" customWidth="1"/>
    <col min="1543" max="1545" width="3.7109375" style="4" customWidth="1"/>
    <col min="1546" max="1546" width="12.7109375" style="4" customWidth="1"/>
    <col min="1547" max="1547" width="47.42578125" style="4" customWidth="1"/>
    <col min="1548" max="1551" width="0" style="4" hidden="1" customWidth="1"/>
    <col min="1552" max="1552" width="11.7109375" style="4" customWidth="1"/>
    <col min="1553" max="1553" width="6.42578125" style="4" bestFit="1" customWidth="1"/>
    <col min="1554" max="1554" width="11.7109375" style="4" customWidth="1"/>
    <col min="1555" max="1555" width="0" style="4" hidden="1" customWidth="1"/>
    <col min="1556" max="1556" width="3.7109375" style="4" customWidth="1"/>
    <col min="1557" max="1557" width="11.140625" style="4" bestFit="1" customWidth="1"/>
    <col min="1558" max="1560" width="10.5703125" style="4"/>
    <col min="1561" max="1561" width="10.140625" style="4" customWidth="1"/>
    <col min="1562" max="1790" width="10.5703125" style="4"/>
    <col min="1791" max="1798" width="0" style="4" hidden="1" customWidth="1"/>
    <col min="1799" max="1801" width="3.7109375" style="4" customWidth="1"/>
    <col min="1802" max="1802" width="12.7109375" style="4" customWidth="1"/>
    <col min="1803" max="1803" width="47.42578125" style="4" customWidth="1"/>
    <col min="1804" max="1807" width="0" style="4" hidden="1" customWidth="1"/>
    <col min="1808" max="1808" width="11.7109375" style="4" customWidth="1"/>
    <col min="1809" max="1809" width="6.42578125" style="4" bestFit="1" customWidth="1"/>
    <col min="1810" max="1810" width="11.7109375" style="4" customWidth="1"/>
    <col min="1811" max="1811" width="0" style="4" hidden="1" customWidth="1"/>
    <col min="1812" max="1812" width="3.7109375" style="4" customWidth="1"/>
    <col min="1813" max="1813" width="11.140625" style="4" bestFit="1" customWidth="1"/>
    <col min="1814" max="1816" width="10.5703125" style="4"/>
    <col min="1817" max="1817" width="10.140625" style="4" customWidth="1"/>
    <col min="1818" max="2046" width="10.5703125" style="4"/>
    <col min="2047" max="2054" width="0" style="4" hidden="1" customWidth="1"/>
    <col min="2055" max="2057" width="3.7109375" style="4" customWidth="1"/>
    <col min="2058" max="2058" width="12.7109375" style="4" customWidth="1"/>
    <col min="2059" max="2059" width="47.42578125" style="4" customWidth="1"/>
    <col min="2060" max="2063" width="0" style="4" hidden="1" customWidth="1"/>
    <col min="2064" max="2064" width="11.7109375" style="4" customWidth="1"/>
    <col min="2065" max="2065" width="6.42578125" style="4" bestFit="1" customWidth="1"/>
    <col min="2066" max="2066" width="11.7109375" style="4" customWidth="1"/>
    <col min="2067" max="2067" width="0" style="4" hidden="1" customWidth="1"/>
    <col min="2068" max="2068" width="3.7109375" style="4" customWidth="1"/>
    <col min="2069" max="2069" width="11.140625" style="4" bestFit="1" customWidth="1"/>
    <col min="2070" max="2072" width="10.5703125" style="4"/>
    <col min="2073" max="2073" width="10.140625" style="4" customWidth="1"/>
    <col min="2074" max="2302" width="10.5703125" style="4"/>
    <col min="2303" max="2310" width="0" style="4" hidden="1" customWidth="1"/>
    <col min="2311" max="2313" width="3.7109375" style="4" customWidth="1"/>
    <col min="2314" max="2314" width="12.7109375" style="4" customWidth="1"/>
    <col min="2315" max="2315" width="47.42578125" style="4" customWidth="1"/>
    <col min="2316" max="2319" width="0" style="4" hidden="1" customWidth="1"/>
    <col min="2320" max="2320" width="11.7109375" style="4" customWidth="1"/>
    <col min="2321" max="2321" width="6.42578125" style="4" bestFit="1" customWidth="1"/>
    <col min="2322" max="2322" width="11.7109375" style="4" customWidth="1"/>
    <col min="2323" max="2323" width="0" style="4" hidden="1" customWidth="1"/>
    <col min="2324" max="2324" width="3.7109375" style="4" customWidth="1"/>
    <col min="2325" max="2325" width="11.140625" style="4" bestFit="1" customWidth="1"/>
    <col min="2326" max="2328" width="10.5703125" style="4"/>
    <col min="2329" max="2329" width="10.140625" style="4" customWidth="1"/>
    <col min="2330" max="2558" width="10.5703125" style="4"/>
    <col min="2559" max="2566" width="0" style="4" hidden="1" customWidth="1"/>
    <col min="2567" max="2569" width="3.7109375" style="4" customWidth="1"/>
    <col min="2570" max="2570" width="12.7109375" style="4" customWidth="1"/>
    <col min="2571" max="2571" width="47.42578125" style="4" customWidth="1"/>
    <col min="2572" max="2575" width="0" style="4" hidden="1" customWidth="1"/>
    <col min="2576" max="2576" width="11.7109375" style="4" customWidth="1"/>
    <col min="2577" max="2577" width="6.42578125" style="4" bestFit="1" customWidth="1"/>
    <col min="2578" max="2578" width="11.7109375" style="4" customWidth="1"/>
    <col min="2579" max="2579" width="0" style="4" hidden="1" customWidth="1"/>
    <col min="2580" max="2580" width="3.7109375" style="4" customWidth="1"/>
    <col min="2581" max="2581" width="11.140625" style="4" bestFit="1" customWidth="1"/>
    <col min="2582" max="2584" width="10.5703125" style="4"/>
    <col min="2585" max="2585" width="10.140625" style="4" customWidth="1"/>
    <col min="2586" max="2814" width="10.5703125" style="4"/>
    <col min="2815" max="2822" width="0" style="4" hidden="1" customWidth="1"/>
    <col min="2823" max="2825" width="3.7109375" style="4" customWidth="1"/>
    <col min="2826" max="2826" width="12.7109375" style="4" customWidth="1"/>
    <col min="2827" max="2827" width="47.42578125" style="4" customWidth="1"/>
    <col min="2828" max="2831" width="0" style="4" hidden="1" customWidth="1"/>
    <col min="2832" max="2832" width="11.7109375" style="4" customWidth="1"/>
    <col min="2833" max="2833" width="6.42578125" style="4" bestFit="1" customWidth="1"/>
    <col min="2834" max="2834" width="11.7109375" style="4" customWidth="1"/>
    <col min="2835" max="2835" width="0" style="4" hidden="1" customWidth="1"/>
    <col min="2836" max="2836" width="3.7109375" style="4" customWidth="1"/>
    <col min="2837" max="2837" width="11.140625" style="4" bestFit="1" customWidth="1"/>
    <col min="2838" max="2840" width="10.5703125" style="4"/>
    <col min="2841" max="2841" width="10.140625" style="4" customWidth="1"/>
    <col min="2842" max="3070" width="10.5703125" style="4"/>
    <col min="3071" max="3078" width="0" style="4" hidden="1" customWidth="1"/>
    <col min="3079" max="3081" width="3.7109375" style="4" customWidth="1"/>
    <col min="3082" max="3082" width="12.7109375" style="4" customWidth="1"/>
    <col min="3083" max="3083" width="47.42578125" style="4" customWidth="1"/>
    <col min="3084" max="3087" width="0" style="4" hidden="1" customWidth="1"/>
    <col min="3088" max="3088" width="11.7109375" style="4" customWidth="1"/>
    <col min="3089" max="3089" width="6.42578125" style="4" bestFit="1" customWidth="1"/>
    <col min="3090" max="3090" width="11.7109375" style="4" customWidth="1"/>
    <col min="3091" max="3091" width="0" style="4" hidden="1" customWidth="1"/>
    <col min="3092" max="3092" width="3.7109375" style="4" customWidth="1"/>
    <col min="3093" max="3093" width="11.140625" style="4" bestFit="1" customWidth="1"/>
    <col min="3094" max="3096" width="10.5703125" style="4"/>
    <col min="3097" max="3097" width="10.140625" style="4" customWidth="1"/>
    <col min="3098" max="3326" width="10.5703125" style="4"/>
    <col min="3327" max="3334" width="0" style="4" hidden="1" customWidth="1"/>
    <col min="3335" max="3337" width="3.7109375" style="4" customWidth="1"/>
    <col min="3338" max="3338" width="12.7109375" style="4" customWidth="1"/>
    <col min="3339" max="3339" width="47.42578125" style="4" customWidth="1"/>
    <col min="3340" max="3343" width="0" style="4" hidden="1" customWidth="1"/>
    <col min="3344" max="3344" width="11.7109375" style="4" customWidth="1"/>
    <col min="3345" max="3345" width="6.42578125" style="4" bestFit="1" customWidth="1"/>
    <col min="3346" max="3346" width="11.7109375" style="4" customWidth="1"/>
    <col min="3347" max="3347" width="0" style="4" hidden="1" customWidth="1"/>
    <col min="3348" max="3348" width="3.7109375" style="4" customWidth="1"/>
    <col min="3349" max="3349" width="11.140625" style="4" bestFit="1" customWidth="1"/>
    <col min="3350" max="3352" width="10.5703125" style="4"/>
    <col min="3353" max="3353" width="10.140625" style="4" customWidth="1"/>
    <col min="3354" max="3582" width="10.5703125" style="4"/>
    <col min="3583" max="3590" width="0" style="4" hidden="1" customWidth="1"/>
    <col min="3591" max="3593" width="3.7109375" style="4" customWidth="1"/>
    <col min="3594" max="3594" width="12.7109375" style="4" customWidth="1"/>
    <col min="3595" max="3595" width="47.42578125" style="4" customWidth="1"/>
    <col min="3596" max="3599" width="0" style="4" hidden="1" customWidth="1"/>
    <col min="3600" max="3600" width="11.7109375" style="4" customWidth="1"/>
    <col min="3601" max="3601" width="6.42578125" style="4" bestFit="1" customWidth="1"/>
    <col min="3602" max="3602" width="11.7109375" style="4" customWidth="1"/>
    <col min="3603" max="3603" width="0" style="4" hidden="1" customWidth="1"/>
    <col min="3604" max="3604" width="3.7109375" style="4" customWidth="1"/>
    <col min="3605" max="3605" width="11.140625" style="4" bestFit="1" customWidth="1"/>
    <col min="3606" max="3608" width="10.5703125" style="4"/>
    <col min="3609" max="3609" width="10.140625" style="4" customWidth="1"/>
    <col min="3610" max="3838" width="10.5703125" style="4"/>
    <col min="3839" max="3846" width="0" style="4" hidden="1" customWidth="1"/>
    <col min="3847" max="3849" width="3.7109375" style="4" customWidth="1"/>
    <col min="3850" max="3850" width="12.7109375" style="4" customWidth="1"/>
    <col min="3851" max="3851" width="47.42578125" style="4" customWidth="1"/>
    <col min="3852" max="3855" width="0" style="4" hidden="1" customWidth="1"/>
    <col min="3856" max="3856" width="11.7109375" style="4" customWidth="1"/>
    <col min="3857" max="3857" width="6.42578125" style="4" bestFit="1" customWidth="1"/>
    <col min="3858" max="3858" width="11.7109375" style="4" customWidth="1"/>
    <col min="3859" max="3859" width="0" style="4" hidden="1" customWidth="1"/>
    <col min="3860" max="3860" width="3.7109375" style="4" customWidth="1"/>
    <col min="3861" max="3861" width="11.140625" style="4" bestFit="1" customWidth="1"/>
    <col min="3862" max="3864" width="10.5703125" style="4"/>
    <col min="3865" max="3865" width="10.140625" style="4" customWidth="1"/>
    <col min="3866" max="4094" width="10.5703125" style="4"/>
    <col min="4095" max="4102" width="0" style="4" hidden="1" customWidth="1"/>
    <col min="4103" max="4105" width="3.7109375" style="4" customWidth="1"/>
    <col min="4106" max="4106" width="12.7109375" style="4" customWidth="1"/>
    <col min="4107" max="4107" width="47.42578125" style="4" customWidth="1"/>
    <col min="4108" max="4111" width="0" style="4" hidden="1" customWidth="1"/>
    <col min="4112" max="4112" width="11.7109375" style="4" customWidth="1"/>
    <col min="4113" max="4113" width="6.42578125" style="4" bestFit="1" customWidth="1"/>
    <col min="4114" max="4114" width="11.7109375" style="4" customWidth="1"/>
    <col min="4115" max="4115" width="0" style="4" hidden="1" customWidth="1"/>
    <col min="4116" max="4116" width="3.7109375" style="4" customWidth="1"/>
    <col min="4117" max="4117" width="11.140625" style="4" bestFit="1" customWidth="1"/>
    <col min="4118" max="4120" width="10.5703125" style="4"/>
    <col min="4121" max="4121" width="10.140625" style="4" customWidth="1"/>
    <col min="4122" max="4350" width="10.5703125" style="4"/>
    <col min="4351" max="4358" width="0" style="4" hidden="1" customWidth="1"/>
    <col min="4359" max="4361" width="3.7109375" style="4" customWidth="1"/>
    <col min="4362" max="4362" width="12.7109375" style="4" customWidth="1"/>
    <col min="4363" max="4363" width="47.42578125" style="4" customWidth="1"/>
    <col min="4364" max="4367" width="0" style="4" hidden="1" customWidth="1"/>
    <col min="4368" max="4368" width="11.7109375" style="4" customWidth="1"/>
    <col min="4369" max="4369" width="6.42578125" style="4" bestFit="1" customWidth="1"/>
    <col min="4370" max="4370" width="11.7109375" style="4" customWidth="1"/>
    <col min="4371" max="4371" width="0" style="4" hidden="1" customWidth="1"/>
    <col min="4372" max="4372" width="3.7109375" style="4" customWidth="1"/>
    <col min="4373" max="4373" width="11.140625" style="4" bestFit="1" customWidth="1"/>
    <col min="4374" max="4376" width="10.5703125" style="4"/>
    <col min="4377" max="4377" width="10.140625" style="4" customWidth="1"/>
    <col min="4378" max="4606" width="10.5703125" style="4"/>
    <col min="4607" max="4614" width="0" style="4" hidden="1" customWidth="1"/>
    <col min="4615" max="4617" width="3.7109375" style="4" customWidth="1"/>
    <col min="4618" max="4618" width="12.7109375" style="4" customWidth="1"/>
    <col min="4619" max="4619" width="47.42578125" style="4" customWidth="1"/>
    <col min="4620" max="4623" width="0" style="4" hidden="1" customWidth="1"/>
    <col min="4624" max="4624" width="11.7109375" style="4" customWidth="1"/>
    <col min="4625" max="4625" width="6.42578125" style="4" bestFit="1" customWidth="1"/>
    <col min="4626" max="4626" width="11.7109375" style="4" customWidth="1"/>
    <col min="4627" max="4627" width="0" style="4" hidden="1" customWidth="1"/>
    <col min="4628" max="4628" width="3.7109375" style="4" customWidth="1"/>
    <col min="4629" max="4629" width="11.140625" style="4" bestFit="1" customWidth="1"/>
    <col min="4630" max="4632" width="10.5703125" style="4"/>
    <col min="4633" max="4633" width="10.140625" style="4" customWidth="1"/>
    <col min="4634" max="4862" width="10.5703125" style="4"/>
    <col min="4863" max="4870" width="0" style="4" hidden="1" customWidth="1"/>
    <col min="4871" max="4873" width="3.7109375" style="4" customWidth="1"/>
    <col min="4874" max="4874" width="12.7109375" style="4" customWidth="1"/>
    <col min="4875" max="4875" width="47.42578125" style="4" customWidth="1"/>
    <col min="4876" max="4879" width="0" style="4" hidden="1" customWidth="1"/>
    <col min="4880" max="4880" width="11.7109375" style="4" customWidth="1"/>
    <col min="4881" max="4881" width="6.42578125" style="4" bestFit="1" customWidth="1"/>
    <col min="4882" max="4882" width="11.7109375" style="4" customWidth="1"/>
    <col min="4883" max="4883" width="0" style="4" hidden="1" customWidth="1"/>
    <col min="4884" max="4884" width="3.7109375" style="4" customWidth="1"/>
    <col min="4885" max="4885" width="11.140625" style="4" bestFit="1" customWidth="1"/>
    <col min="4886" max="4888" width="10.5703125" style="4"/>
    <col min="4889" max="4889" width="10.140625" style="4" customWidth="1"/>
    <col min="4890" max="5118" width="10.5703125" style="4"/>
    <col min="5119" max="5126" width="0" style="4" hidden="1" customWidth="1"/>
    <col min="5127" max="5129" width="3.7109375" style="4" customWidth="1"/>
    <col min="5130" max="5130" width="12.7109375" style="4" customWidth="1"/>
    <col min="5131" max="5131" width="47.42578125" style="4" customWidth="1"/>
    <col min="5132" max="5135" width="0" style="4" hidden="1" customWidth="1"/>
    <col min="5136" max="5136" width="11.7109375" style="4" customWidth="1"/>
    <col min="5137" max="5137" width="6.42578125" style="4" bestFit="1" customWidth="1"/>
    <col min="5138" max="5138" width="11.7109375" style="4" customWidth="1"/>
    <col min="5139" max="5139" width="0" style="4" hidden="1" customWidth="1"/>
    <col min="5140" max="5140" width="3.7109375" style="4" customWidth="1"/>
    <col min="5141" max="5141" width="11.140625" style="4" bestFit="1" customWidth="1"/>
    <col min="5142" max="5144" width="10.5703125" style="4"/>
    <col min="5145" max="5145" width="10.140625" style="4" customWidth="1"/>
    <col min="5146" max="5374" width="10.5703125" style="4"/>
    <col min="5375" max="5382" width="0" style="4" hidden="1" customWidth="1"/>
    <col min="5383" max="5385" width="3.7109375" style="4" customWidth="1"/>
    <col min="5386" max="5386" width="12.7109375" style="4" customWidth="1"/>
    <col min="5387" max="5387" width="47.42578125" style="4" customWidth="1"/>
    <col min="5388" max="5391" width="0" style="4" hidden="1" customWidth="1"/>
    <col min="5392" max="5392" width="11.7109375" style="4" customWidth="1"/>
    <col min="5393" max="5393" width="6.42578125" style="4" bestFit="1" customWidth="1"/>
    <col min="5394" max="5394" width="11.7109375" style="4" customWidth="1"/>
    <col min="5395" max="5395" width="0" style="4" hidden="1" customWidth="1"/>
    <col min="5396" max="5396" width="3.7109375" style="4" customWidth="1"/>
    <col min="5397" max="5397" width="11.140625" style="4" bestFit="1" customWidth="1"/>
    <col min="5398" max="5400" width="10.5703125" style="4"/>
    <col min="5401" max="5401" width="10.140625" style="4" customWidth="1"/>
    <col min="5402" max="5630" width="10.5703125" style="4"/>
    <col min="5631" max="5638" width="0" style="4" hidden="1" customWidth="1"/>
    <col min="5639" max="5641" width="3.7109375" style="4" customWidth="1"/>
    <col min="5642" max="5642" width="12.7109375" style="4" customWidth="1"/>
    <col min="5643" max="5643" width="47.42578125" style="4" customWidth="1"/>
    <col min="5644" max="5647" width="0" style="4" hidden="1" customWidth="1"/>
    <col min="5648" max="5648" width="11.7109375" style="4" customWidth="1"/>
    <col min="5649" max="5649" width="6.42578125" style="4" bestFit="1" customWidth="1"/>
    <col min="5650" max="5650" width="11.7109375" style="4" customWidth="1"/>
    <col min="5651" max="5651" width="0" style="4" hidden="1" customWidth="1"/>
    <col min="5652" max="5652" width="3.7109375" style="4" customWidth="1"/>
    <col min="5653" max="5653" width="11.140625" style="4" bestFit="1" customWidth="1"/>
    <col min="5654" max="5656" width="10.5703125" style="4"/>
    <col min="5657" max="5657" width="10.140625" style="4" customWidth="1"/>
    <col min="5658" max="5886" width="10.5703125" style="4"/>
    <col min="5887" max="5894" width="0" style="4" hidden="1" customWidth="1"/>
    <col min="5895" max="5897" width="3.7109375" style="4" customWidth="1"/>
    <col min="5898" max="5898" width="12.7109375" style="4" customWidth="1"/>
    <col min="5899" max="5899" width="47.42578125" style="4" customWidth="1"/>
    <col min="5900" max="5903" width="0" style="4" hidden="1" customWidth="1"/>
    <col min="5904" max="5904" width="11.7109375" style="4" customWidth="1"/>
    <col min="5905" max="5905" width="6.42578125" style="4" bestFit="1" customWidth="1"/>
    <col min="5906" max="5906" width="11.7109375" style="4" customWidth="1"/>
    <col min="5907" max="5907" width="0" style="4" hidden="1" customWidth="1"/>
    <col min="5908" max="5908" width="3.7109375" style="4" customWidth="1"/>
    <col min="5909" max="5909" width="11.140625" style="4" bestFit="1" customWidth="1"/>
    <col min="5910" max="5912" width="10.5703125" style="4"/>
    <col min="5913" max="5913" width="10.140625" style="4" customWidth="1"/>
    <col min="5914" max="6142" width="10.5703125" style="4"/>
    <col min="6143" max="6150" width="0" style="4" hidden="1" customWidth="1"/>
    <col min="6151" max="6153" width="3.7109375" style="4" customWidth="1"/>
    <col min="6154" max="6154" width="12.7109375" style="4" customWidth="1"/>
    <col min="6155" max="6155" width="47.42578125" style="4" customWidth="1"/>
    <col min="6156" max="6159" width="0" style="4" hidden="1" customWidth="1"/>
    <col min="6160" max="6160" width="11.7109375" style="4" customWidth="1"/>
    <col min="6161" max="6161" width="6.42578125" style="4" bestFit="1" customWidth="1"/>
    <col min="6162" max="6162" width="11.7109375" style="4" customWidth="1"/>
    <col min="6163" max="6163" width="0" style="4" hidden="1" customWidth="1"/>
    <col min="6164" max="6164" width="3.7109375" style="4" customWidth="1"/>
    <col min="6165" max="6165" width="11.140625" style="4" bestFit="1" customWidth="1"/>
    <col min="6166" max="6168" width="10.5703125" style="4"/>
    <col min="6169" max="6169" width="10.140625" style="4" customWidth="1"/>
    <col min="6170" max="6398" width="10.5703125" style="4"/>
    <col min="6399" max="6406" width="0" style="4" hidden="1" customWidth="1"/>
    <col min="6407" max="6409" width="3.7109375" style="4" customWidth="1"/>
    <col min="6410" max="6410" width="12.7109375" style="4" customWidth="1"/>
    <col min="6411" max="6411" width="47.42578125" style="4" customWidth="1"/>
    <col min="6412" max="6415" width="0" style="4" hidden="1" customWidth="1"/>
    <col min="6416" max="6416" width="11.7109375" style="4" customWidth="1"/>
    <col min="6417" max="6417" width="6.42578125" style="4" bestFit="1" customWidth="1"/>
    <col min="6418" max="6418" width="11.7109375" style="4" customWidth="1"/>
    <col min="6419" max="6419" width="0" style="4" hidden="1" customWidth="1"/>
    <col min="6420" max="6420" width="3.7109375" style="4" customWidth="1"/>
    <col min="6421" max="6421" width="11.140625" style="4" bestFit="1" customWidth="1"/>
    <col min="6422" max="6424" width="10.5703125" style="4"/>
    <col min="6425" max="6425" width="10.140625" style="4" customWidth="1"/>
    <col min="6426" max="6654" width="10.5703125" style="4"/>
    <col min="6655" max="6662" width="0" style="4" hidden="1" customWidth="1"/>
    <col min="6663" max="6665" width="3.7109375" style="4" customWidth="1"/>
    <col min="6666" max="6666" width="12.7109375" style="4" customWidth="1"/>
    <col min="6667" max="6667" width="47.42578125" style="4" customWidth="1"/>
    <col min="6668" max="6671" width="0" style="4" hidden="1" customWidth="1"/>
    <col min="6672" max="6672" width="11.7109375" style="4" customWidth="1"/>
    <col min="6673" max="6673" width="6.42578125" style="4" bestFit="1" customWidth="1"/>
    <col min="6674" max="6674" width="11.7109375" style="4" customWidth="1"/>
    <col min="6675" max="6675" width="0" style="4" hidden="1" customWidth="1"/>
    <col min="6676" max="6676" width="3.7109375" style="4" customWidth="1"/>
    <col min="6677" max="6677" width="11.140625" style="4" bestFit="1" customWidth="1"/>
    <col min="6678" max="6680" width="10.5703125" style="4"/>
    <col min="6681" max="6681" width="10.140625" style="4" customWidth="1"/>
    <col min="6682" max="6910" width="10.5703125" style="4"/>
    <col min="6911" max="6918" width="0" style="4" hidden="1" customWidth="1"/>
    <col min="6919" max="6921" width="3.7109375" style="4" customWidth="1"/>
    <col min="6922" max="6922" width="12.7109375" style="4" customWidth="1"/>
    <col min="6923" max="6923" width="47.42578125" style="4" customWidth="1"/>
    <col min="6924" max="6927" width="0" style="4" hidden="1" customWidth="1"/>
    <col min="6928" max="6928" width="11.7109375" style="4" customWidth="1"/>
    <col min="6929" max="6929" width="6.42578125" style="4" bestFit="1" customWidth="1"/>
    <col min="6930" max="6930" width="11.7109375" style="4" customWidth="1"/>
    <col min="6931" max="6931" width="0" style="4" hidden="1" customWidth="1"/>
    <col min="6932" max="6932" width="3.7109375" style="4" customWidth="1"/>
    <col min="6933" max="6933" width="11.140625" style="4" bestFit="1" customWidth="1"/>
    <col min="6934" max="6936" width="10.5703125" style="4"/>
    <col min="6937" max="6937" width="10.140625" style="4" customWidth="1"/>
    <col min="6938" max="7166" width="10.5703125" style="4"/>
    <col min="7167" max="7174" width="0" style="4" hidden="1" customWidth="1"/>
    <col min="7175" max="7177" width="3.7109375" style="4" customWidth="1"/>
    <col min="7178" max="7178" width="12.7109375" style="4" customWidth="1"/>
    <col min="7179" max="7179" width="47.42578125" style="4" customWidth="1"/>
    <col min="7180" max="7183" width="0" style="4" hidden="1" customWidth="1"/>
    <col min="7184" max="7184" width="11.7109375" style="4" customWidth="1"/>
    <col min="7185" max="7185" width="6.42578125" style="4" bestFit="1" customWidth="1"/>
    <col min="7186" max="7186" width="11.7109375" style="4" customWidth="1"/>
    <col min="7187" max="7187" width="0" style="4" hidden="1" customWidth="1"/>
    <col min="7188" max="7188" width="3.7109375" style="4" customWidth="1"/>
    <col min="7189" max="7189" width="11.140625" style="4" bestFit="1" customWidth="1"/>
    <col min="7190" max="7192" width="10.5703125" style="4"/>
    <col min="7193" max="7193" width="10.140625" style="4" customWidth="1"/>
    <col min="7194" max="7422" width="10.5703125" style="4"/>
    <col min="7423" max="7430" width="0" style="4" hidden="1" customWidth="1"/>
    <col min="7431" max="7433" width="3.7109375" style="4" customWidth="1"/>
    <col min="7434" max="7434" width="12.7109375" style="4" customWidth="1"/>
    <col min="7435" max="7435" width="47.42578125" style="4" customWidth="1"/>
    <col min="7436" max="7439" width="0" style="4" hidden="1" customWidth="1"/>
    <col min="7440" max="7440" width="11.7109375" style="4" customWidth="1"/>
    <col min="7441" max="7441" width="6.42578125" style="4" bestFit="1" customWidth="1"/>
    <col min="7442" max="7442" width="11.7109375" style="4" customWidth="1"/>
    <col min="7443" max="7443" width="0" style="4" hidden="1" customWidth="1"/>
    <col min="7444" max="7444" width="3.7109375" style="4" customWidth="1"/>
    <col min="7445" max="7445" width="11.140625" style="4" bestFit="1" customWidth="1"/>
    <col min="7446" max="7448" width="10.5703125" style="4"/>
    <col min="7449" max="7449" width="10.140625" style="4" customWidth="1"/>
    <col min="7450" max="7678" width="10.5703125" style="4"/>
    <col min="7679" max="7686" width="0" style="4" hidden="1" customWidth="1"/>
    <col min="7687" max="7689" width="3.7109375" style="4" customWidth="1"/>
    <col min="7690" max="7690" width="12.7109375" style="4" customWidth="1"/>
    <col min="7691" max="7691" width="47.42578125" style="4" customWidth="1"/>
    <col min="7692" max="7695" width="0" style="4" hidden="1" customWidth="1"/>
    <col min="7696" max="7696" width="11.7109375" style="4" customWidth="1"/>
    <col min="7697" max="7697" width="6.42578125" style="4" bestFit="1" customWidth="1"/>
    <col min="7698" max="7698" width="11.7109375" style="4" customWidth="1"/>
    <col min="7699" max="7699" width="0" style="4" hidden="1" customWidth="1"/>
    <col min="7700" max="7700" width="3.7109375" style="4" customWidth="1"/>
    <col min="7701" max="7701" width="11.140625" style="4" bestFit="1" customWidth="1"/>
    <col min="7702" max="7704" width="10.5703125" style="4"/>
    <col min="7705" max="7705" width="10.140625" style="4" customWidth="1"/>
    <col min="7706" max="7934" width="10.5703125" style="4"/>
    <col min="7935" max="7942" width="0" style="4" hidden="1" customWidth="1"/>
    <col min="7943" max="7945" width="3.7109375" style="4" customWidth="1"/>
    <col min="7946" max="7946" width="12.7109375" style="4" customWidth="1"/>
    <col min="7947" max="7947" width="47.42578125" style="4" customWidth="1"/>
    <col min="7948" max="7951" width="0" style="4" hidden="1" customWidth="1"/>
    <col min="7952" max="7952" width="11.7109375" style="4" customWidth="1"/>
    <col min="7953" max="7953" width="6.42578125" style="4" bestFit="1" customWidth="1"/>
    <col min="7954" max="7954" width="11.7109375" style="4" customWidth="1"/>
    <col min="7955" max="7955" width="0" style="4" hidden="1" customWidth="1"/>
    <col min="7956" max="7956" width="3.7109375" style="4" customWidth="1"/>
    <col min="7957" max="7957" width="11.140625" style="4" bestFit="1" customWidth="1"/>
    <col min="7958" max="7960" width="10.5703125" style="4"/>
    <col min="7961" max="7961" width="10.140625" style="4" customWidth="1"/>
    <col min="7962" max="8190" width="10.5703125" style="4"/>
    <col min="8191" max="8198" width="0" style="4" hidden="1" customWidth="1"/>
    <col min="8199" max="8201" width="3.7109375" style="4" customWidth="1"/>
    <col min="8202" max="8202" width="12.7109375" style="4" customWidth="1"/>
    <col min="8203" max="8203" width="47.42578125" style="4" customWidth="1"/>
    <col min="8204" max="8207" width="0" style="4" hidden="1" customWidth="1"/>
    <col min="8208" max="8208" width="11.7109375" style="4" customWidth="1"/>
    <col min="8209" max="8209" width="6.42578125" style="4" bestFit="1" customWidth="1"/>
    <col min="8210" max="8210" width="11.7109375" style="4" customWidth="1"/>
    <col min="8211" max="8211" width="0" style="4" hidden="1" customWidth="1"/>
    <col min="8212" max="8212" width="3.7109375" style="4" customWidth="1"/>
    <col min="8213" max="8213" width="11.140625" style="4" bestFit="1" customWidth="1"/>
    <col min="8214" max="8216" width="10.5703125" style="4"/>
    <col min="8217" max="8217" width="10.140625" style="4" customWidth="1"/>
    <col min="8218" max="8446" width="10.5703125" style="4"/>
    <col min="8447" max="8454" width="0" style="4" hidden="1" customWidth="1"/>
    <col min="8455" max="8457" width="3.7109375" style="4" customWidth="1"/>
    <col min="8458" max="8458" width="12.7109375" style="4" customWidth="1"/>
    <col min="8459" max="8459" width="47.42578125" style="4" customWidth="1"/>
    <col min="8460" max="8463" width="0" style="4" hidden="1" customWidth="1"/>
    <col min="8464" max="8464" width="11.7109375" style="4" customWidth="1"/>
    <col min="8465" max="8465" width="6.42578125" style="4" bestFit="1" customWidth="1"/>
    <col min="8466" max="8466" width="11.7109375" style="4" customWidth="1"/>
    <col min="8467" max="8467" width="0" style="4" hidden="1" customWidth="1"/>
    <col min="8468" max="8468" width="3.7109375" style="4" customWidth="1"/>
    <col min="8469" max="8469" width="11.140625" style="4" bestFit="1" customWidth="1"/>
    <col min="8470" max="8472" width="10.5703125" style="4"/>
    <col min="8473" max="8473" width="10.140625" style="4" customWidth="1"/>
    <col min="8474" max="8702" width="10.5703125" style="4"/>
    <col min="8703" max="8710" width="0" style="4" hidden="1" customWidth="1"/>
    <col min="8711" max="8713" width="3.7109375" style="4" customWidth="1"/>
    <col min="8714" max="8714" width="12.7109375" style="4" customWidth="1"/>
    <col min="8715" max="8715" width="47.42578125" style="4" customWidth="1"/>
    <col min="8716" max="8719" width="0" style="4" hidden="1" customWidth="1"/>
    <col min="8720" max="8720" width="11.7109375" style="4" customWidth="1"/>
    <col min="8721" max="8721" width="6.42578125" style="4" bestFit="1" customWidth="1"/>
    <col min="8722" max="8722" width="11.7109375" style="4" customWidth="1"/>
    <col min="8723" max="8723" width="0" style="4" hidden="1" customWidth="1"/>
    <col min="8724" max="8724" width="3.7109375" style="4" customWidth="1"/>
    <col min="8725" max="8725" width="11.140625" style="4" bestFit="1" customWidth="1"/>
    <col min="8726" max="8728" width="10.5703125" style="4"/>
    <col min="8729" max="8729" width="10.140625" style="4" customWidth="1"/>
    <col min="8730" max="8958" width="10.5703125" style="4"/>
    <col min="8959" max="8966" width="0" style="4" hidden="1" customWidth="1"/>
    <col min="8967" max="8969" width="3.7109375" style="4" customWidth="1"/>
    <col min="8970" max="8970" width="12.7109375" style="4" customWidth="1"/>
    <col min="8971" max="8971" width="47.42578125" style="4" customWidth="1"/>
    <col min="8972" max="8975" width="0" style="4" hidden="1" customWidth="1"/>
    <col min="8976" max="8976" width="11.7109375" style="4" customWidth="1"/>
    <col min="8977" max="8977" width="6.42578125" style="4" bestFit="1" customWidth="1"/>
    <col min="8978" max="8978" width="11.7109375" style="4" customWidth="1"/>
    <col min="8979" max="8979" width="0" style="4" hidden="1" customWidth="1"/>
    <col min="8980" max="8980" width="3.7109375" style="4" customWidth="1"/>
    <col min="8981" max="8981" width="11.140625" style="4" bestFit="1" customWidth="1"/>
    <col min="8982" max="8984" width="10.5703125" style="4"/>
    <col min="8985" max="8985" width="10.140625" style="4" customWidth="1"/>
    <col min="8986" max="9214" width="10.5703125" style="4"/>
    <col min="9215" max="9222" width="0" style="4" hidden="1" customWidth="1"/>
    <col min="9223" max="9225" width="3.7109375" style="4" customWidth="1"/>
    <col min="9226" max="9226" width="12.7109375" style="4" customWidth="1"/>
    <col min="9227" max="9227" width="47.42578125" style="4" customWidth="1"/>
    <col min="9228" max="9231" width="0" style="4" hidden="1" customWidth="1"/>
    <col min="9232" max="9232" width="11.7109375" style="4" customWidth="1"/>
    <col min="9233" max="9233" width="6.42578125" style="4" bestFit="1" customWidth="1"/>
    <col min="9234" max="9234" width="11.7109375" style="4" customWidth="1"/>
    <col min="9235" max="9235" width="0" style="4" hidden="1" customWidth="1"/>
    <col min="9236" max="9236" width="3.7109375" style="4" customWidth="1"/>
    <col min="9237" max="9237" width="11.140625" style="4" bestFit="1" customWidth="1"/>
    <col min="9238" max="9240" width="10.5703125" style="4"/>
    <col min="9241" max="9241" width="10.140625" style="4" customWidth="1"/>
    <col min="9242" max="9470" width="10.5703125" style="4"/>
    <col min="9471" max="9478" width="0" style="4" hidden="1" customWidth="1"/>
    <col min="9479" max="9481" width="3.7109375" style="4" customWidth="1"/>
    <col min="9482" max="9482" width="12.7109375" style="4" customWidth="1"/>
    <col min="9483" max="9483" width="47.42578125" style="4" customWidth="1"/>
    <col min="9484" max="9487" width="0" style="4" hidden="1" customWidth="1"/>
    <col min="9488" max="9488" width="11.7109375" style="4" customWidth="1"/>
    <col min="9489" max="9489" width="6.42578125" style="4" bestFit="1" customWidth="1"/>
    <col min="9490" max="9490" width="11.7109375" style="4" customWidth="1"/>
    <col min="9491" max="9491" width="0" style="4" hidden="1" customWidth="1"/>
    <col min="9492" max="9492" width="3.7109375" style="4" customWidth="1"/>
    <col min="9493" max="9493" width="11.140625" style="4" bestFit="1" customWidth="1"/>
    <col min="9494" max="9496" width="10.5703125" style="4"/>
    <col min="9497" max="9497" width="10.140625" style="4" customWidth="1"/>
    <col min="9498" max="9726" width="10.5703125" style="4"/>
    <col min="9727" max="9734" width="0" style="4" hidden="1" customWidth="1"/>
    <col min="9735" max="9737" width="3.7109375" style="4" customWidth="1"/>
    <col min="9738" max="9738" width="12.7109375" style="4" customWidth="1"/>
    <col min="9739" max="9739" width="47.42578125" style="4" customWidth="1"/>
    <col min="9740" max="9743" width="0" style="4" hidden="1" customWidth="1"/>
    <col min="9744" max="9744" width="11.7109375" style="4" customWidth="1"/>
    <col min="9745" max="9745" width="6.42578125" style="4" bestFit="1" customWidth="1"/>
    <col min="9746" max="9746" width="11.7109375" style="4" customWidth="1"/>
    <col min="9747" max="9747" width="0" style="4" hidden="1" customWidth="1"/>
    <col min="9748" max="9748" width="3.7109375" style="4" customWidth="1"/>
    <col min="9749" max="9749" width="11.140625" style="4" bestFit="1" customWidth="1"/>
    <col min="9750" max="9752" width="10.5703125" style="4"/>
    <col min="9753" max="9753" width="10.140625" style="4" customWidth="1"/>
    <col min="9754" max="9982" width="10.5703125" style="4"/>
    <col min="9983" max="9990" width="0" style="4" hidden="1" customWidth="1"/>
    <col min="9991" max="9993" width="3.7109375" style="4" customWidth="1"/>
    <col min="9994" max="9994" width="12.7109375" style="4" customWidth="1"/>
    <col min="9995" max="9995" width="47.42578125" style="4" customWidth="1"/>
    <col min="9996" max="9999" width="0" style="4" hidden="1" customWidth="1"/>
    <col min="10000" max="10000" width="11.7109375" style="4" customWidth="1"/>
    <col min="10001" max="10001" width="6.42578125" style="4" bestFit="1" customWidth="1"/>
    <col min="10002" max="10002" width="11.7109375" style="4" customWidth="1"/>
    <col min="10003" max="10003" width="0" style="4" hidden="1" customWidth="1"/>
    <col min="10004" max="10004" width="3.7109375" style="4" customWidth="1"/>
    <col min="10005" max="10005" width="11.140625" style="4" bestFit="1" customWidth="1"/>
    <col min="10006" max="10008" width="10.5703125" style="4"/>
    <col min="10009" max="10009" width="10.140625" style="4" customWidth="1"/>
    <col min="10010" max="10238" width="10.5703125" style="4"/>
    <col min="10239" max="10246" width="0" style="4" hidden="1" customWidth="1"/>
    <col min="10247" max="10249" width="3.7109375" style="4" customWidth="1"/>
    <col min="10250" max="10250" width="12.7109375" style="4" customWidth="1"/>
    <col min="10251" max="10251" width="47.42578125" style="4" customWidth="1"/>
    <col min="10252" max="10255" width="0" style="4" hidden="1" customWidth="1"/>
    <col min="10256" max="10256" width="11.7109375" style="4" customWidth="1"/>
    <col min="10257" max="10257" width="6.42578125" style="4" bestFit="1" customWidth="1"/>
    <col min="10258" max="10258" width="11.7109375" style="4" customWidth="1"/>
    <col min="10259" max="10259" width="0" style="4" hidden="1" customWidth="1"/>
    <col min="10260" max="10260" width="3.7109375" style="4" customWidth="1"/>
    <col min="10261" max="10261" width="11.140625" style="4" bestFit="1" customWidth="1"/>
    <col min="10262" max="10264" width="10.5703125" style="4"/>
    <col min="10265" max="10265" width="10.140625" style="4" customWidth="1"/>
    <col min="10266" max="10494" width="10.5703125" style="4"/>
    <col min="10495" max="10502" width="0" style="4" hidden="1" customWidth="1"/>
    <col min="10503" max="10505" width="3.7109375" style="4" customWidth="1"/>
    <col min="10506" max="10506" width="12.7109375" style="4" customWidth="1"/>
    <col min="10507" max="10507" width="47.42578125" style="4" customWidth="1"/>
    <col min="10508" max="10511" width="0" style="4" hidden="1" customWidth="1"/>
    <col min="10512" max="10512" width="11.7109375" style="4" customWidth="1"/>
    <col min="10513" max="10513" width="6.42578125" style="4" bestFit="1" customWidth="1"/>
    <col min="10514" max="10514" width="11.7109375" style="4" customWidth="1"/>
    <col min="10515" max="10515" width="0" style="4" hidden="1" customWidth="1"/>
    <col min="10516" max="10516" width="3.7109375" style="4" customWidth="1"/>
    <col min="10517" max="10517" width="11.140625" style="4" bestFit="1" customWidth="1"/>
    <col min="10518" max="10520" width="10.5703125" style="4"/>
    <col min="10521" max="10521" width="10.140625" style="4" customWidth="1"/>
    <col min="10522" max="10750" width="10.5703125" style="4"/>
    <col min="10751" max="10758" width="0" style="4" hidden="1" customWidth="1"/>
    <col min="10759" max="10761" width="3.7109375" style="4" customWidth="1"/>
    <col min="10762" max="10762" width="12.7109375" style="4" customWidth="1"/>
    <col min="10763" max="10763" width="47.42578125" style="4" customWidth="1"/>
    <col min="10764" max="10767" width="0" style="4" hidden="1" customWidth="1"/>
    <col min="10768" max="10768" width="11.7109375" style="4" customWidth="1"/>
    <col min="10769" max="10769" width="6.42578125" style="4" bestFit="1" customWidth="1"/>
    <col min="10770" max="10770" width="11.7109375" style="4" customWidth="1"/>
    <col min="10771" max="10771" width="0" style="4" hidden="1" customWidth="1"/>
    <col min="10772" max="10772" width="3.7109375" style="4" customWidth="1"/>
    <col min="10773" max="10773" width="11.140625" style="4" bestFit="1" customWidth="1"/>
    <col min="10774" max="10776" width="10.5703125" style="4"/>
    <col min="10777" max="10777" width="10.140625" style="4" customWidth="1"/>
    <col min="10778" max="11006" width="10.5703125" style="4"/>
    <col min="11007" max="11014" width="0" style="4" hidden="1" customWidth="1"/>
    <col min="11015" max="11017" width="3.7109375" style="4" customWidth="1"/>
    <col min="11018" max="11018" width="12.7109375" style="4" customWidth="1"/>
    <col min="11019" max="11019" width="47.42578125" style="4" customWidth="1"/>
    <col min="11020" max="11023" width="0" style="4" hidden="1" customWidth="1"/>
    <col min="11024" max="11024" width="11.7109375" style="4" customWidth="1"/>
    <col min="11025" max="11025" width="6.42578125" style="4" bestFit="1" customWidth="1"/>
    <col min="11026" max="11026" width="11.7109375" style="4" customWidth="1"/>
    <col min="11027" max="11027" width="0" style="4" hidden="1" customWidth="1"/>
    <col min="11028" max="11028" width="3.7109375" style="4" customWidth="1"/>
    <col min="11029" max="11029" width="11.140625" style="4" bestFit="1" customWidth="1"/>
    <col min="11030" max="11032" width="10.5703125" style="4"/>
    <col min="11033" max="11033" width="10.140625" style="4" customWidth="1"/>
    <col min="11034" max="11262" width="10.5703125" style="4"/>
    <col min="11263" max="11270" width="0" style="4" hidden="1" customWidth="1"/>
    <col min="11271" max="11273" width="3.7109375" style="4" customWidth="1"/>
    <col min="11274" max="11274" width="12.7109375" style="4" customWidth="1"/>
    <col min="11275" max="11275" width="47.42578125" style="4" customWidth="1"/>
    <col min="11276" max="11279" width="0" style="4" hidden="1" customWidth="1"/>
    <col min="11280" max="11280" width="11.7109375" style="4" customWidth="1"/>
    <col min="11281" max="11281" width="6.42578125" style="4" bestFit="1" customWidth="1"/>
    <col min="11282" max="11282" width="11.7109375" style="4" customWidth="1"/>
    <col min="11283" max="11283" width="0" style="4" hidden="1" customWidth="1"/>
    <col min="11284" max="11284" width="3.7109375" style="4" customWidth="1"/>
    <col min="11285" max="11285" width="11.140625" style="4" bestFit="1" customWidth="1"/>
    <col min="11286" max="11288" width="10.5703125" style="4"/>
    <col min="11289" max="11289" width="10.140625" style="4" customWidth="1"/>
    <col min="11290" max="11518" width="10.5703125" style="4"/>
    <col min="11519" max="11526" width="0" style="4" hidden="1" customWidth="1"/>
    <col min="11527" max="11529" width="3.7109375" style="4" customWidth="1"/>
    <col min="11530" max="11530" width="12.7109375" style="4" customWidth="1"/>
    <col min="11531" max="11531" width="47.42578125" style="4" customWidth="1"/>
    <col min="11532" max="11535" width="0" style="4" hidden="1" customWidth="1"/>
    <col min="11536" max="11536" width="11.7109375" style="4" customWidth="1"/>
    <col min="11537" max="11537" width="6.42578125" style="4" bestFit="1" customWidth="1"/>
    <col min="11538" max="11538" width="11.7109375" style="4" customWidth="1"/>
    <col min="11539" max="11539" width="0" style="4" hidden="1" customWidth="1"/>
    <col min="11540" max="11540" width="3.7109375" style="4" customWidth="1"/>
    <col min="11541" max="11541" width="11.140625" style="4" bestFit="1" customWidth="1"/>
    <col min="11542" max="11544" width="10.5703125" style="4"/>
    <col min="11545" max="11545" width="10.140625" style="4" customWidth="1"/>
    <col min="11546" max="11774" width="10.5703125" style="4"/>
    <col min="11775" max="11782" width="0" style="4" hidden="1" customWidth="1"/>
    <col min="11783" max="11785" width="3.7109375" style="4" customWidth="1"/>
    <col min="11786" max="11786" width="12.7109375" style="4" customWidth="1"/>
    <col min="11787" max="11787" width="47.42578125" style="4" customWidth="1"/>
    <col min="11788" max="11791" width="0" style="4" hidden="1" customWidth="1"/>
    <col min="11792" max="11792" width="11.7109375" style="4" customWidth="1"/>
    <col min="11793" max="11793" width="6.42578125" style="4" bestFit="1" customWidth="1"/>
    <col min="11794" max="11794" width="11.7109375" style="4" customWidth="1"/>
    <col min="11795" max="11795" width="0" style="4" hidden="1" customWidth="1"/>
    <col min="11796" max="11796" width="3.7109375" style="4" customWidth="1"/>
    <col min="11797" max="11797" width="11.140625" style="4" bestFit="1" customWidth="1"/>
    <col min="11798" max="11800" width="10.5703125" style="4"/>
    <col min="11801" max="11801" width="10.140625" style="4" customWidth="1"/>
    <col min="11802" max="12030" width="10.5703125" style="4"/>
    <col min="12031" max="12038" width="0" style="4" hidden="1" customWidth="1"/>
    <col min="12039" max="12041" width="3.7109375" style="4" customWidth="1"/>
    <col min="12042" max="12042" width="12.7109375" style="4" customWidth="1"/>
    <col min="12043" max="12043" width="47.42578125" style="4" customWidth="1"/>
    <col min="12044" max="12047" width="0" style="4" hidden="1" customWidth="1"/>
    <col min="12048" max="12048" width="11.7109375" style="4" customWidth="1"/>
    <col min="12049" max="12049" width="6.42578125" style="4" bestFit="1" customWidth="1"/>
    <col min="12050" max="12050" width="11.7109375" style="4" customWidth="1"/>
    <col min="12051" max="12051" width="0" style="4" hidden="1" customWidth="1"/>
    <col min="12052" max="12052" width="3.7109375" style="4" customWidth="1"/>
    <col min="12053" max="12053" width="11.140625" style="4" bestFit="1" customWidth="1"/>
    <col min="12054" max="12056" width="10.5703125" style="4"/>
    <col min="12057" max="12057" width="10.140625" style="4" customWidth="1"/>
    <col min="12058" max="12286" width="10.5703125" style="4"/>
    <col min="12287" max="12294" width="0" style="4" hidden="1" customWidth="1"/>
    <col min="12295" max="12297" width="3.7109375" style="4" customWidth="1"/>
    <col min="12298" max="12298" width="12.7109375" style="4" customWidth="1"/>
    <col min="12299" max="12299" width="47.42578125" style="4" customWidth="1"/>
    <col min="12300" max="12303" width="0" style="4" hidden="1" customWidth="1"/>
    <col min="12304" max="12304" width="11.7109375" style="4" customWidth="1"/>
    <col min="12305" max="12305" width="6.42578125" style="4" bestFit="1" customWidth="1"/>
    <col min="12306" max="12306" width="11.7109375" style="4" customWidth="1"/>
    <col min="12307" max="12307" width="0" style="4" hidden="1" customWidth="1"/>
    <col min="12308" max="12308" width="3.7109375" style="4" customWidth="1"/>
    <col min="12309" max="12309" width="11.140625" style="4" bestFit="1" customWidth="1"/>
    <col min="12310" max="12312" width="10.5703125" style="4"/>
    <col min="12313" max="12313" width="10.140625" style="4" customWidth="1"/>
    <col min="12314" max="12542" width="10.5703125" style="4"/>
    <col min="12543" max="12550" width="0" style="4" hidden="1" customWidth="1"/>
    <col min="12551" max="12553" width="3.7109375" style="4" customWidth="1"/>
    <col min="12554" max="12554" width="12.7109375" style="4" customWidth="1"/>
    <col min="12555" max="12555" width="47.42578125" style="4" customWidth="1"/>
    <col min="12556" max="12559" width="0" style="4" hidden="1" customWidth="1"/>
    <col min="12560" max="12560" width="11.7109375" style="4" customWidth="1"/>
    <col min="12561" max="12561" width="6.42578125" style="4" bestFit="1" customWidth="1"/>
    <col min="12562" max="12562" width="11.7109375" style="4" customWidth="1"/>
    <col min="12563" max="12563" width="0" style="4" hidden="1" customWidth="1"/>
    <col min="12564" max="12564" width="3.7109375" style="4" customWidth="1"/>
    <col min="12565" max="12565" width="11.140625" style="4" bestFit="1" customWidth="1"/>
    <col min="12566" max="12568" width="10.5703125" style="4"/>
    <col min="12569" max="12569" width="10.140625" style="4" customWidth="1"/>
    <col min="12570" max="12798" width="10.5703125" style="4"/>
    <col min="12799" max="12806" width="0" style="4" hidden="1" customWidth="1"/>
    <col min="12807" max="12809" width="3.7109375" style="4" customWidth="1"/>
    <col min="12810" max="12810" width="12.7109375" style="4" customWidth="1"/>
    <col min="12811" max="12811" width="47.42578125" style="4" customWidth="1"/>
    <col min="12812" max="12815" width="0" style="4" hidden="1" customWidth="1"/>
    <col min="12816" max="12816" width="11.7109375" style="4" customWidth="1"/>
    <col min="12817" max="12817" width="6.42578125" style="4" bestFit="1" customWidth="1"/>
    <col min="12818" max="12818" width="11.7109375" style="4" customWidth="1"/>
    <col min="12819" max="12819" width="0" style="4" hidden="1" customWidth="1"/>
    <col min="12820" max="12820" width="3.7109375" style="4" customWidth="1"/>
    <col min="12821" max="12821" width="11.140625" style="4" bestFit="1" customWidth="1"/>
    <col min="12822" max="12824" width="10.5703125" style="4"/>
    <col min="12825" max="12825" width="10.140625" style="4" customWidth="1"/>
    <col min="12826" max="13054" width="10.5703125" style="4"/>
    <col min="13055" max="13062" width="0" style="4" hidden="1" customWidth="1"/>
    <col min="13063" max="13065" width="3.7109375" style="4" customWidth="1"/>
    <col min="13066" max="13066" width="12.7109375" style="4" customWidth="1"/>
    <col min="13067" max="13067" width="47.42578125" style="4" customWidth="1"/>
    <col min="13068" max="13071" width="0" style="4" hidden="1" customWidth="1"/>
    <col min="13072" max="13072" width="11.7109375" style="4" customWidth="1"/>
    <col min="13073" max="13073" width="6.42578125" style="4" bestFit="1" customWidth="1"/>
    <col min="13074" max="13074" width="11.7109375" style="4" customWidth="1"/>
    <col min="13075" max="13075" width="0" style="4" hidden="1" customWidth="1"/>
    <col min="13076" max="13076" width="3.7109375" style="4" customWidth="1"/>
    <col min="13077" max="13077" width="11.140625" style="4" bestFit="1" customWidth="1"/>
    <col min="13078" max="13080" width="10.5703125" style="4"/>
    <col min="13081" max="13081" width="10.140625" style="4" customWidth="1"/>
    <col min="13082" max="13310" width="10.5703125" style="4"/>
    <col min="13311" max="13318" width="0" style="4" hidden="1" customWidth="1"/>
    <col min="13319" max="13321" width="3.7109375" style="4" customWidth="1"/>
    <col min="13322" max="13322" width="12.7109375" style="4" customWidth="1"/>
    <col min="13323" max="13323" width="47.42578125" style="4" customWidth="1"/>
    <col min="13324" max="13327" width="0" style="4" hidden="1" customWidth="1"/>
    <col min="13328" max="13328" width="11.7109375" style="4" customWidth="1"/>
    <col min="13329" max="13329" width="6.42578125" style="4" bestFit="1" customWidth="1"/>
    <col min="13330" max="13330" width="11.7109375" style="4" customWidth="1"/>
    <col min="13331" max="13331" width="0" style="4" hidden="1" customWidth="1"/>
    <col min="13332" max="13332" width="3.7109375" style="4" customWidth="1"/>
    <col min="13333" max="13333" width="11.140625" style="4" bestFit="1" customWidth="1"/>
    <col min="13334" max="13336" width="10.5703125" style="4"/>
    <col min="13337" max="13337" width="10.140625" style="4" customWidth="1"/>
    <col min="13338" max="13566" width="10.5703125" style="4"/>
    <col min="13567" max="13574" width="0" style="4" hidden="1" customWidth="1"/>
    <col min="13575" max="13577" width="3.7109375" style="4" customWidth="1"/>
    <col min="13578" max="13578" width="12.7109375" style="4" customWidth="1"/>
    <col min="13579" max="13579" width="47.42578125" style="4" customWidth="1"/>
    <col min="13580" max="13583" width="0" style="4" hidden="1" customWidth="1"/>
    <col min="13584" max="13584" width="11.7109375" style="4" customWidth="1"/>
    <col min="13585" max="13585" width="6.42578125" style="4" bestFit="1" customWidth="1"/>
    <col min="13586" max="13586" width="11.7109375" style="4" customWidth="1"/>
    <col min="13587" max="13587" width="0" style="4" hidden="1" customWidth="1"/>
    <col min="13588" max="13588" width="3.7109375" style="4" customWidth="1"/>
    <col min="13589" max="13589" width="11.140625" style="4" bestFit="1" customWidth="1"/>
    <col min="13590" max="13592" width="10.5703125" style="4"/>
    <col min="13593" max="13593" width="10.140625" style="4" customWidth="1"/>
    <col min="13594" max="13822" width="10.5703125" style="4"/>
    <col min="13823" max="13830" width="0" style="4" hidden="1" customWidth="1"/>
    <col min="13831" max="13833" width="3.7109375" style="4" customWidth="1"/>
    <col min="13834" max="13834" width="12.7109375" style="4" customWidth="1"/>
    <col min="13835" max="13835" width="47.42578125" style="4" customWidth="1"/>
    <col min="13836" max="13839" width="0" style="4" hidden="1" customWidth="1"/>
    <col min="13840" max="13840" width="11.7109375" style="4" customWidth="1"/>
    <col min="13841" max="13841" width="6.42578125" style="4" bestFit="1" customWidth="1"/>
    <col min="13842" max="13842" width="11.7109375" style="4" customWidth="1"/>
    <col min="13843" max="13843" width="0" style="4" hidden="1" customWidth="1"/>
    <col min="13844" max="13844" width="3.7109375" style="4" customWidth="1"/>
    <col min="13845" max="13845" width="11.140625" style="4" bestFit="1" customWidth="1"/>
    <col min="13846" max="13848" width="10.5703125" style="4"/>
    <col min="13849" max="13849" width="10.140625" style="4" customWidth="1"/>
    <col min="13850" max="14078" width="10.5703125" style="4"/>
    <col min="14079" max="14086" width="0" style="4" hidden="1" customWidth="1"/>
    <col min="14087" max="14089" width="3.7109375" style="4" customWidth="1"/>
    <col min="14090" max="14090" width="12.7109375" style="4" customWidth="1"/>
    <col min="14091" max="14091" width="47.42578125" style="4" customWidth="1"/>
    <col min="14092" max="14095" width="0" style="4" hidden="1" customWidth="1"/>
    <col min="14096" max="14096" width="11.7109375" style="4" customWidth="1"/>
    <col min="14097" max="14097" width="6.42578125" style="4" bestFit="1" customWidth="1"/>
    <col min="14098" max="14098" width="11.7109375" style="4" customWidth="1"/>
    <col min="14099" max="14099" width="0" style="4" hidden="1" customWidth="1"/>
    <col min="14100" max="14100" width="3.7109375" style="4" customWidth="1"/>
    <col min="14101" max="14101" width="11.140625" style="4" bestFit="1" customWidth="1"/>
    <col min="14102" max="14104" width="10.5703125" style="4"/>
    <col min="14105" max="14105" width="10.140625" style="4" customWidth="1"/>
    <col min="14106" max="14334" width="10.5703125" style="4"/>
    <col min="14335" max="14342" width="0" style="4" hidden="1" customWidth="1"/>
    <col min="14343" max="14345" width="3.7109375" style="4" customWidth="1"/>
    <col min="14346" max="14346" width="12.7109375" style="4" customWidth="1"/>
    <col min="14347" max="14347" width="47.42578125" style="4" customWidth="1"/>
    <col min="14348" max="14351" width="0" style="4" hidden="1" customWidth="1"/>
    <col min="14352" max="14352" width="11.7109375" style="4" customWidth="1"/>
    <col min="14353" max="14353" width="6.42578125" style="4" bestFit="1" customWidth="1"/>
    <col min="14354" max="14354" width="11.7109375" style="4" customWidth="1"/>
    <col min="14355" max="14355" width="0" style="4" hidden="1" customWidth="1"/>
    <col min="14356" max="14356" width="3.7109375" style="4" customWidth="1"/>
    <col min="14357" max="14357" width="11.140625" style="4" bestFit="1" customWidth="1"/>
    <col min="14358" max="14360" width="10.5703125" style="4"/>
    <col min="14361" max="14361" width="10.140625" style="4" customWidth="1"/>
    <col min="14362" max="14590" width="10.5703125" style="4"/>
    <col min="14591" max="14598" width="0" style="4" hidden="1" customWidth="1"/>
    <col min="14599" max="14601" width="3.7109375" style="4" customWidth="1"/>
    <col min="14602" max="14602" width="12.7109375" style="4" customWidth="1"/>
    <col min="14603" max="14603" width="47.42578125" style="4" customWidth="1"/>
    <col min="14604" max="14607" width="0" style="4" hidden="1" customWidth="1"/>
    <col min="14608" max="14608" width="11.7109375" style="4" customWidth="1"/>
    <col min="14609" max="14609" width="6.42578125" style="4" bestFit="1" customWidth="1"/>
    <col min="14610" max="14610" width="11.7109375" style="4" customWidth="1"/>
    <col min="14611" max="14611" width="0" style="4" hidden="1" customWidth="1"/>
    <col min="14612" max="14612" width="3.7109375" style="4" customWidth="1"/>
    <col min="14613" max="14613" width="11.140625" style="4" bestFit="1" customWidth="1"/>
    <col min="14614" max="14616" width="10.5703125" style="4"/>
    <col min="14617" max="14617" width="10.140625" style="4" customWidth="1"/>
    <col min="14618" max="14846" width="10.5703125" style="4"/>
    <col min="14847" max="14854" width="0" style="4" hidden="1" customWidth="1"/>
    <col min="14855" max="14857" width="3.7109375" style="4" customWidth="1"/>
    <col min="14858" max="14858" width="12.7109375" style="4" customWidth="1"/>
    <col min="14859" max="14859" width="47.42578125" style="4" customWidth="1"/>
    <col min="14860" max="14863" width="0" style="4" hidden="1" customWidth="1"/>
    <col min="14864" max="14864" width="11.7109375" style="4" customWidth="1"/>
    <col min="14865" max="14865" width="6.42578125" style="4" bestFit="1" customWidth="1"/>
    <col min="14866" max="14866" width="11.7109375" style="4" customWidth="1"/>
    <col min="14867" max="14867" width="0" style="4" hidden="1" customWidth="1"/>
    <col min="14868" max="14868" width="3.7109375" style="4" customWidth="1"/>
    <col min="14869" max="14869" width="11.140625" style="4" bestFit="1" customWidth="1"/>
    <col min="14870" max="14872" width="10.5703125" style="4"/>
    <col min="14873" max="14873" width="10.140625" style="4" customWidth="1"/>
    <col min="14874" max="15102" width="10.5703125" style="4"/>
    <col min="15103" max="15110" width="0" style="4" hidden="1" customWidth="1"/>
    <col min="15111" max="15113" width="3.7109375" style="4" customWidth="1"/>
    <col min="15114" max="15114" width="12.7109375" style="4" customWidth="1"/>
    <col min="15115" max="15115" width="47.42578125" style="4" customWidth="1"/>
    <col min="15116" max="15119" width="0" style="4" hidden="1" customWidth="1"/>
    <col min="15120" max="15120" width="11.7109375" style="4" customWidth="1"/>
    <col min="15121" max="15121" width="6.42578125" style="4" bestFit="1" customWidth="1"/>
    <col min="15122" max="15122" width="11.7109375" style="4" customWidth="1"/>
    <col min="15123" max="15123" width="0" style="4" hidden="1" customWidth="1"/>
    <col min="15124" max="15124" width="3.7109375" style="4" customWidth="1"/>
    <col min="15125" max="15125" width="11.140625" style="4" bestFit="1" customWidth="1"/>
    <col min="15126" max="15128" width="10.5703125" style="4"/>
    <col min="15129" max="15129" width="10.140625" style="4" customWidth="1"/>
    <col min="15130" max="15358" width="10.5703125" style="4"/>
    <col min="15359" max="15366" width="0" style="4" hidden="1" customWidth="1"/>
    <col min="15367" max="15369" width="3.7109375" style="4" customWidth="1"/>
    <col min="15370" max="15370" width="12.7109375" style="4" customWidth="1"/>
    <col min="15371" max="15371" width="47.42578125" style="4" customWidth="1"/>
    <col min="15372" max="15375" width="0" style="4" hidden="1" customWidth="1"/>
    <col min="15376" max="15376" width="11.7109375" style="4" customWidth="1"/>
    <col min="15377" max="15377" width="6.42578125" style="4" bestFit="1" customWidth="1"/>
    <col min="15378" max="15378" width="11.7109375" style="4" customWidth="1"/>
    <col min="15379" max="15379" width="0" style="4" hidden="1" customWidth="1"/>
    <col min="15380" max="15380" width="3.7109375" style="4" customWidth="1"/>
    <col min="15381" max="15381" width="11.140625" style="4" bestFit="1" customWidth="1"/>
    <col min="15382" max="15384" width="10.5703125" style="4"/>
    <col min="15385" max="15385" width="10.140625" style="4" customWidth="1"/>
    <col min="15386" max="15614" width="10.5703125" style="4"/>
    <col min="15615" max="15622" width="0" style="4" hidden="1" customWidth="1"/>
    <col min="15623" max="15625" width="3.7109375" style="4" customWidth="1"/>
    <col min="15626" max="15626" width="12.7109375" style="4" customWidth="1"/>
    <col min="15627" max="15627" width="47.42578125" style="4" customWidth="1"/>
    <col min="15628" max="15631" width="0" style="4" hidden="1" customWidth="1"/>
    <col min="15632" max="15632" width="11.7109375" style="4" customWidth="1"/>
    <col min="15633" max="15633" width="6.42578125" style="4" bestFit="1" customWidth="1"/>
    <col min="15634" max="15634" width="11.7109375" style="4" customWidth="1"/>
    <col min="15635" max="15635" width="0" style="4" hidden="1" customWidth="1"/>
    <col min="15636" max="15636" width="3.7109375" style="4" customWidth="1"/>
    <col min="15637" max="15637" width="11.140625" style="4" bestFit="1" customWidth="1"/>
    <col min="15638" max="15640" width="10.5703125" style="4"/>
    <col min="15641" max="15641" width="10.140625" style="4" customWidth="1"/>
    <col min="15642" max="15870" width="10.5703125" style="4"/>
    <col min="15871" max="15878" width="0" style="4" hidden="1" customWidth="1"/>
    <col min="15879" max="15881" width="3.7109375" style="4" customWidth="1"/>
    <col min="15882" max="15882" width="12.7109375" style="4" customWidth="1"/>
    <col min="15883" max="15883" width="47.42578125" style="4" customWidth="1"/>
    <col min="15884" max="15887" width="0" style="4" hidden="1" customWidth="1"/>
    <col min="15888" max="15888" width="11.7109375" style="4" customWidth="1"/>
    <col min="15889" max="15889" width="6.42578125" style="4" bestFit="1" customWidth="1"/>
    <col min="15890" max="15890" width="11.7109375" style="4" customWidth="1"/>
    <col min="15891" max="15891" width="0" style="4" hidden="1" customWidth="1"/>
    <col min="15892" max="15892" width="3.7109375" style="4" customWidth="1"/>
    <col min="15893" max="15893" width="11.140625" style="4" bestFit="1" customWidth="1"/>
    <col min="15894" max="15896" width="10.5703125" style="4"/>
    <col min="15897" max="15897" width="10.140625" style="4" customWidth="1"/>
    <col min="15898" max="16126" width="10.5703125" style="4"/>
    <col min="16127" max="16134" width="0" style="4" hidden="1" customWidth="1"/>
    <col min="16135" max="16137" width="3.7109375" style="4" customWidth="1"/>
    <col min="16138" max="16138" width="12.7109375" style="4" customWidth="1"/>
    <col min="16139" max="16139" width="47.42578125" style="4" customWidth="1"/>
    <col min="16140" max="16143" width="0" style="4" hidden="1" customWidth="1"/>
    <col min="16144" max="16144" width="11.7109375" style="4" customWidth="1"/>
    <col min="16145" max="16145" width="6.42578125" style="4" bestFit="1" customWidth="1"/>
    <col min="16146" max="16146" width="11.7109375" style="4" customWidth="1"/>
    <col min="16147" max="16147" width="0" style="4" hidden="1" customWidth="1"/>
    <col min="16148" max="16148" width="3.7109375" style="4" customWidth="1"/>
    <col min="16149" max="16149" width="11.140625" style="4" bestFit="1" customWidth="1"/>
    <col min="16150" max="16152" width="10.5703125" style="4"/>
    <col min="16153" max="16153" width="10.140625" style="4" customWidth="1"/>
    <col min="16154" max="16384" width="10.5703125" style="4"/>
  </cols>
  <sheetData>
    <row r="1" spans="1:32" hidden="1"/>
    <row r="2" spans="1:32" hidden="1"/>
    <row r="3" spans="1:32" hidden="1"/>
    <row r="4" spans="1:32">
      <c r="I4" s="8"/>
      <c r="J4" s="9"/>
      <c r="K4" s="9"/>
      <c r="L4" s="9"/>
      <c r="M4" s="76"/>
      <c r="N4" s="76"/>
      <c r="O4" s="76"/>
      <c r="P4" s="76"/>
      <c r="Q4" s="76"/>
      <c r="R4" s="76"/>
      <c r="S4" s="9"/>
    </row>
    <row r="5" spans="1:32">
      <c r="I5" s="8"/>
      <c r="J5" s="11" t="s">
        <v>49</v>
      </c>
      <c r="K5" s="11"/>
      <c r="L5" s="11"/>
      <c r="M5" s="11"/>
      <c r="N5" s="11"/>
      <c r="O5" s="11"/>
      <c r="P5" s="11"/>
      <c r="Q5" s="11"/>
      <c r="R5" s="11"/>
      <c r="S5" s="77"/>
    </row>
    <row r="6" spans="1:32">
      <c r="I6" s="8"/>
      <c r="J6" s="9"/>
      <c r="K6" s="9"/>
      <c r="L6" s="9"/>
      <c r="M6" s="14"/>
      <c r="N6" s="14"/>
      <c r="O6" s="14"/>
      <c r="P6" s="14"/>
      <c r="Q6" s="14"/>
      <c r="R6" s="14"/>
      <c r="S6" s="9"/>
    </row>
    <row r="7" spans="1:32" s="79" customFormat="1" ht="5.25" hidden="1">
      <c r="A7" s="78"/>
      <c r="B7" s="78"/>
      <c r="C7" s="78"/>
      <c r="D7" s="78"/>
      <c r="E7" s="78"/>
      <c r="F7" s="78"/>
      <c r="G7" s="78"/>
      <c r="H7" s="78"/>
      <c r="J7" s="80"/>
      <c r="K7" s="81"/>
      <c r="M7" s="82"/>
      <c r="N7" s="82"/>
      <c r="O7" s="82"/>
      <c r="P7" s="82"/>
      <c r="Q7" s="82"/>
      <c r="R7" s="82"/>
      <c r="S7" s="83"/>
      <c r="T7" s="83"/>
      <c r="V7" s="78"/>
      <c r="W7" s="78"/>
      <c r="X7" s="78"/>
      <c r="Y7" s="78"/>
      <c r="Z7" s="78"/>
    </row>
    <row r="8" spans="1:32" s="84" customFormat="1" ht="30">
      <c r="G8" s="85"/>
      <c r="H8" s="85"/>
      <c r="J8" s="86"/>
      <c r="K8" s="87" t="str">
        <f>"Дата подачи заявления об "&amp;IF(datePr_ch="","утверждении","изменении") &amp; " тарифов"</f>
        <v>Дата подачи заявления об утверждении тарифов</v>
      </c>
      <c r="L8" s="88"/>
      <c r="M8" s="17" t="str">
        <f>IF(datePr_ch="",IF(datePr="","",datePr),datePr_ch)</f>
        <v>29.04.2022</v>
      </c>
      <c r="N8" s="17"/>
      <c r="O8" s="17"/>
      <c r="P8" s="17"/>
      <c r="Q8" s="17"/>
      <c r="R8" s="17"/>
      <c r="S8" s="89"/>
      <c r="V8" s="90"/>
      <c r="W8" s="90"/>
      <c r="X8" s="90"/>
      <c r="Y8" s="90"/>
      <c r="Z8" s="90"/>
      <c r="AA8" s="90"/>
      <c r="AB8" s="90"/>
      <c r="AC8" s="90"/>
      <c r="AD8" s="90"/>
      <c r="AE8" s="90"/>
      <c r="AF8" s="90"/>
    </row>
    <row r="9" spans="1:32" s="84" customFormat="1" ht="30">
      <c r="G9" s="85"/>
      <c r="H9" s="85"/>
      <c r="J9" s="91"/>
      <c r="K9" s="87" t="str">
        <f>"Номер подачи заявления об "&amp;IF(numberPr_ch="","утверждении","изменении") &amp; " тарифов"</f>
        <v>Номер подачи заявления об утверждении тарифов</v>
      </c>
      <c r="L9" s="88"/>
      <c r="M9" s="17" t="str">
        <f>IF(numberPr_ch="",IF(numberPr="","",numberPr),numberPr_ch)</f>
        <v>4-3830-12</v>
      </c>
      <c r="N9" s="17"/>
      <c r="O9" s="17"/>
      <c r="P9" s="17"/>
      <c r="Q9" s="17"/>
      <c r="R9" s="17"/>
      <c r="S9" s="89"/>
      <c r="V9" s="90"/>
      <c r="W9" s="90"/>
      <c r="X9" s="90"/>
      <c r="Y9" s="90"/>
      <c r="Z9" s="90"/>
      <c r="AA9" s="90"/>
      <c r="AB9" s="90"/>
      <c r="AC9" s="90"/>
      <c r="AD9" s="90"/>
      <c r="AE9" s="90"/>
      <c r="AF9" s="90"/>
    </row>
    <row r="10" spans="1:32" s="79" customFormat="1" ht="5.25" hidden="1">
      <c r="A10" s="78"/>
      <c r="B10" s="78"/>
      <c r="C10" s="78"/>
      <c r="D10" s="78"/>
      <c r="E10" s="78"/>
      <c r="F10" s="78"/>
      <c r="G10" s="78"/>
      <c r="H10" s="78"/>
      <c r="J10" s="80"/>
      <c r="K10" s="81"/>
      <c r="M10" s="82"/>
      <c r="N10" s="82"/>
      <c r="O10" s="82"/>
      <c r="P10" s="82"/>
      <c r="Q10" s="82"/>
      <c r="R10" s="82"/>
      <c r="S10" s="83"/>
      <c r="T10" s="83"/>
      <c r="V10" s="78"/>
      <c r="W10" s="78"/>
      <c r="X10" s="78"/>
      <c r="Y10" s="78"/>
      <c r="Z10" s="78"/>
    </row>
    <row r="11" spans="1:32" s="84" customFormat="1" ht="15" hidden="1">
      <c r="G11" s="85"/>
      <c r="H11" s="85"/>
      <c r="J11" s="92"/>
      <c r="K11" s="92"/>
      <c r="L11" s="93"/>
      <c r="M11" s="94"/>
      <c r="N11" s="94"/>
      <c r="O11" s="94"/>
      <c r="P11" s="94"/>
      <c r="Q11" s="94"/>
      <c r="R11" s="94"/>
      <c r="S11" s="95" t="s">
        <v>50</v>
      </c>
      <c r="V11" s="90"/>
      <c r="W11" s="90"/>
      <c r="X11" s="90"/>
      <c r="Y11" s="90"/>
      <c r="Z11" s="90"/>
      <c r="AA11" s="90"/>
      <c r="AB11" s="90"/>
      <c r="AC11" s="90"/>
      <c r="AD11" s="90"/>
      <c r="AE11" s="90"/>
      <c r="AF11" s="90"/>
    </row>
    <row r="12" spans="1:32">
      <c r="I12" s="8"/>
      <c r="J12" s="9"/>
      <c r="K12" s="9"/>
      <c r="L12" s="9"/>
      <c r="M12" s="96"/>
      <c r="N12" s="96"/>
      <c r="O12" s="96"/>
      <c r="P12" s="96"/>
      <c r="Q12" s="96"/>
      <c r="R12" s="96"/>
      <c r="S12" s="96"/>
    </row>
    <row r="13" spans="1:32">
      <c r="I13" s="8"/>
      <c r="J13" s="97" t="s">
        <v>1</v>
      </c>
      <c r="K13" s="97"/>
      <c r="L13" s="97"/>
      <c r="M13" s="97"/>
      <c r="N13" s="97"/>
      <c r="O13" s="97"/>
      <c r="P13" s="97"/>
      <c r="Q13" s="97"/>
      <c r="R13" s="97"/>
      <c r="S13" s="97"/>
      <c r="T13" s="97"/>
      <c r="U13" s="97" t="s">
        <v>2</v>
      </c>
    </row>
    <row r="14" spans="1:32" ht="15">
      <c r="I14" s="8"/>
      <c r="J14" s="20" t="s">
        <v>3</v>
      </c>
      <c r="K14" s="20" t="s">
        <v>51</v>
      </c>
      <c r="L14" s="98"/>
      <c r="M14" s="99" t="s">
        <v>52</v>
      </c>
      <c r="N14" s="100"/>
      <c r="O14" s="100"/>
      <c r="P14" s="100"/>
      <c r="Q14" s="100"/>
      <c r="R14" s="101"/>
      <c r="S14" s="22" t="s">
        <v>53</v>
      </c>
      <c r="T14" s="102" t="s">
        <v>30</v>
      </c>
      <c r="U14" s="97"/>
    </row>
    <row r="15" spans="1:32">
      <c r="I15" s="8"/>
      <c r="J15" s="20"/>
      <c r="K15" s="20"/>
      <c r="L15" s="98"/>
      <c r="M15" s="103" t="s">
        <v>54</v>
      </c>
      <c r="N15" s="104" t="s">
        <v>55</v>
      </c>
      <c r="O15" s="105"/>
      <c r="P15" s="106" t="s">
        <v>56</v>
      </c>
      <c r="Q15" s="106"/>
      <c r="R15" s="107"/>
      <c r="S15" s="108"/>
      <c r="T15" s="109"/>
      <c r="U15" s="97"/>
    </row>
    <row r="16" spans="1:32" ht="45">
      <c r="I16" s="8"/>
      <c r="J16" s="20"/>
      <c r="K16" s="20"/>
      <c r="L16" s="110"/>
      <c r="M16" s="111"/>
      <c r="N16" s="112" t="s">
        <v>57</v>
      </c>
      <c r="O16" s="112" t="s">
        <v>58</v>
      </c>
      <c r="P16" s="113" t="s">
        <v>59</v>
      </c>
      <c r="Q16" s="114" t="s">
        <v>60</v>
      </c>
      <c r="R16" s="115"/>
      <c r="S16" s="27"/>
      <c r="T16" s="116"/>
      <c r="U16" s="97"/>
    </row>
    <row r="17" spans="1:32">
      <c r="I17" s="117">
        <v>1</v>
      </c>
      <c r="J17" s="32" t="s">
        <v>11</v>
      </c>
      <c r="K17" s="32" t="s">
        <v>12</v>
      </c>
      <c r="L17" s="118" t="s">
        <v>12</v>
      </c>
      <c r="M17" s="119">
        <f ca="1">OFFSET(M17,0,-1)+1</f>
        <v>3</v>
      </c>
      <c r="N17" s="119">
        <f ca="1">OFFSET(N17,0,-1)+1</f>
        <v>4</v>
      </c>
      <c r="O17" s="119">
        <f ca="1">OFFSET(O17,0,-1)+1</f>
        <v>5</v>
      </c>
      <c r="P17" s="119">
        <f ca="1">OFFSET(P17,0,-1)+1</f>
        <v>6</v>
      </c>
      <c r="Q17" s="120">
        <f ca="1">OFFSET(Q17,0,-1)+1</f>
        <v>7</v>
      </c>
      <c r="R17" s="120"/>
      <c r="S17" s="119">
        <f ca="1">OFFSET(S17,0,-2)+1</f>
        <v>8</v>
      </c>
      <c r="T17" s="121">
        <f ca="1">OFFSET(T17,0,-1)</f>
        <v>8</v>
      </c>
      <c r="U17" s="119">
        <f ca="1">OFFSET(U17,0,-1)+1</f>
        <v>9</v>
      </c>
    </row>
    <row r="18" spans="1:32" ht="22.5" hidden="1">
      <c r="A18" s="122">
        <v>1</v>
      </c>
      <c r="B18" s="123"/>
      <c r="C18" s="123"/>
      <c r="D18" s="123"/>
      <c r="E18" s="124"/>
      <c r="F18" s="125"/>
      <c r="G18" s="125"/>
      <c r="H18" s="125"/>
      <c r="I18" s="126"/>
      <c r="J18" s="127" t="e">
        <f ca="1">mergeValue(A18)</f>
        <v>#NAME?</v>
      </c>
      <c r="K18" s="128" t="s">
        <v>5</v>
      </c>
      <c r="L18" s="129"/>
      <c r="M18" s="130" t="str">
        <f>IF('[1]Перечень тарифов'!J21="","","" &amp; '[1]Перечень тарифов'!J21 &amp; "")</f>
        <v/>
      </c>
      <c r="N18" s="130"/>
      <c r="O18" s="130"/>
      <c r="P18" s="130"/>
      <c r="Q18" s="130"/>
      <c r="R18" s="130"/>
      <c r="S18" s="130"/>
      <c r="T18" s="130"/>
      <c r="U18" s="64" t="s">
        <v>61</v>
      </c>
    </row>
    <row r="19" spans="1:32" ht="11.25" hidden="1">
      <c r="A19" s="122"/>
      <c r="B19" s="122">
        <v>1</v>
      </c>
      <c r="C19" s="123"/>
      <c r="D19" s="123"/>
      <c r="E19" s="125"/>
      <c r="F19" s="125"/>
      <c r="G19" s="125"/>
      <c r="H19" s="125"/>
      <c r="I19" s="131"/>
      <c r="J19" s="127" t="e">
        <f ca="1">mergeValue(A19) &amp;"."&amp; mergeValue(B19)</f>
        <v>#NAME?</v>
      </c>
      <c r="K19" s="132"/>
      <c r="L19" s="129"/>
      <c r="M19" s="130"/>
      <c r="N19" s="130"/>
      <c r="O19" s="130"/>
      <c r="P19" s="130"/>
      <c r="Q19" s="130"/>
      <c r="R19" s="130"/>
      <c r="S19" s="130"/>
      <c r="T19" s="130"/>
      <c r="U19" s="64"/>
    </row>
    <row r="20" spans="1:32" ht="11.25" hidden="1">
      <c r="A20" s="122"/>
      <c r="B20" s="122"/>
      <c r="C20" s="122">
        <v>1</v>
      </c>
      <c r="D20" s="123"/>
      <c r="E20" s="125"/>
      <c r="F20" s="125"/>
      <c r="G20" s="125"/>
      <c r="H20" s="125"/>
      <c r="I20" s="131"/>
      <c r="J20" s="127" t="e">
        <f ca="1">mergeValue(A20) &amp;"."&amp; mergeValue(B20)&amp;"."&amp; mergeValue(C20)</f>
        <v>#NAME?</v>
      </c>
      <c r="K20" s="133"/>
      <c r="L20" s="129"/>
      <c r="M20" s="130"/>
      <c r="N20" s="130"/>
      <c r="O20" s="130"/>
      <c r="P20" s="130"/>
      <c r="Q20" s="130"/>
      <c r="R20" s="130"/>
      <c r="S20" s="130"/>
      <c r="T20" s="130"/>
      <c r="U20" s="64"/>
    </row>
    <row r="21" spans="1:32" ht="11.25" hidden="1">
      <c r="A21" s="122"/>
      <c r="B21" s="122"/>
      <c r="C21" s="122"/>
      <c r="D21" s="122">
        <v>1</v>
      </c>
      <c r="E21" s="125"/>
      <c r="F21" s="125"/>
      <c r="G21" s="125"/>
      <c r="H21" s="125"/>
      <c r="I21" s="131"/>
      <c r="J21" s="127" t="e">
        <f ca="1">mergeValue(A21) &amp;"."&amp; mergeValue(B21)&amp;"."&amp; mergeValue(C21)&amp;"."&amp; mergeValue(D21)</f>
        <v>#NAME?</v>
      </c>
      <c r="K21" s="134"/>
      <c r="L21" s="129"/>
      <c r="M21" s="130"/>
      <c r="N21" s="130"/>
      <c r="O21" s="130"/>
      <c r="P21" s="130"/>
      <c r="Q21" s="130"/>
      <c r="R21" s="130"/>
      <c r="S21" s="130"/>
      <c r="T21" s="130"/>
      <c r="U21" s="64"/>
    </row>
    <row r="22" spans="1:32" ht="11.25" hidden="1" customHeight="1">
      <c r="A22" s="122"/>
      <c r="B22" s="122"/>
      <c r="C22" s="122"/>
      <c r="D22" s="122"/>
      <c r="E22" s="122">
        <v>1</v>
      </c>
      <c r="F22" s="125"/>
      <c r="G22" s="125"/>
      <c r="H22" s="123">
        <v>1</v>
      </c>
      <c r="I22" s="135"/>
      <c r="J22" s="127"/>
      <c r="K22" s="136"/>
      <c r="L22" s="45"/>
      <c r="M22" s="137"/>
      <c r="N22" s="137"/>
      <c r="O22" s="137"/>
      <c r="P22" s="137"/>
      <c r="Q22" s="137"/>
      <c r="R22" s="137"/>
      <c r="S22" s="137"/>
      <c r="T22" s="138"/>
      <c r="U22" s="38"/>
    </row>
    <row r="23" spans="1:32" ht="33.75">
      <c r="A23" s="122"/>
      <c r="B23" s="122"/>
      <c r="C23" s="122"/>
      <c r="D23" s="122"/>
      <c r="E23" s="122"/>
      <c r="F23" s="122">
        <v>1</v>
      </c>
      <c r="G23" s="123"/>
      <c r="H23" s="123"/>
      <c r="I23" s="139"/>
      <c r="J23" s="127" t="s">
        <v>72</v>
      </c>
      <c r="K23" s="140" t="s">
        <v>62</v>
      </c>
      <c r="L23" s="45"/>
      <c r="M23" s="141" t="s">
        <v>63</v>
      </c>
      <c r="N23" s="141"/>
      <c r="O23" s="141"/>
      <c r="P23" s="141"/>
      <c r="Q23" s="141"/>
      <c r="R23" s="141"/>
      <c r="S23" s="141"/>
      <c r="T23" s="141"/>
      <c r="U23" s="64" t="s">
        <v>64</v>
      </c>
      <c r="W23" s="5" t="e">
        <f ca="1">strCheckUnique(X23:X26)</f>
        <v>#NAME?</v>
      </c>
      <c r="Y23" s="5"/>
    </row>
    <row r="24" spans="1:32" ht="11.25">
      <c r="A24" s="122"/>
      <c r="B24" s="122"/>
      <c r="C24" s="122"/>
      <c r="D24" s="122"/>
      <c r="E24" s="122"/>
      <c r="F24" s="122"/>
      <c r="G24" s="123">
        <v>1</v>
      </c>
      <c r="H24" s="123"/>
      <c r="I24" s="139">
        <v>1</v>
      </c>
      <c r="J24" s="127" t="s">
        <v>73</v>
      </c>
      <c r="K24" s="142" t="s">
        <v>65</v>
      </c>
      <c r="L24" s="143"/>
      <c r="M24" s="144">
        <v>1148.5851862850127</v>
      </c>
      <c r="N24" s="145"/>
      <c r="O24" s="146"/>
      <c r="P24" s="147" t="s">
        <v>26</v>
      </c>
      <c r="Q24" s="148" t="s">
        <v>66</v>
      </c>
      <c r="R24" s="147" t="s">
        <v>27</v>
      </c>
      <c r="S24" s="148" t="s">
        <v>67</v>
      </c>
      <c r="T24" s="149"/>
      <c r="U24" s="57" t="s">
        <v>68</v>
      </c>
      <c r="V24" s="75" t="e">
        <f ca="1">strCheckDate(M25:T25)</f>
        <v>#NAME?</v>
      </c>
      <c r="W24" s="5"/>
      <c r="X24" s="5" t="str">
        <f>IF(K24="","",K24 )</f>
        <v>вода</v>
      </c>
      <c r="Y24" s="5"/>
      <c r="Z24" s="5"/>
      <c r="AA24" s="5"/>
    </row>
    <row r="25" spans="1:32" ht="11.25" hidden="1" customHeight="1">
      <c r="A25" s="122"/>
      <c r="B25" s="122"/>
      <c r="C25" s="122"/>
      <c r="D25" s="122"/>
      <c r="E25" s="122"/>
      <c r="F25" s="122"/>
      <c r="G25" s="123"/>
      <c r="H25" s="123"/>
      <c r="I25" s="139"/>
      <c r="J25" s="150"/>
      <c r="K25" s="151"/>
      <c r="L25" s="143"/>
      <c r="M25" s="145"/>
      <c r="N25" s="145"/>
      <c r="O25" s="152" t="str">
        <f>P24 &amp; "-" &amp; R24</f>
        <v>01.01.2023-31.12.2023</v>
      </c>
      <c r="P25" s="153"/>
      <c r="Q25" s="148"/>
      <c r="R25" s="153"/>
      <c r="S25" s="148"/>
      <c r="T25" s="149"/>
      <c r="U25" s="154"/>
    </row>
    <row r="26" spans="1:32" s="164" customFormat="1" ht="15">
      <c r="A26" s="122"/>
      <c r="B26" s="122"/>
      <c r="C26" s="122"/>
      <c r="D26" s="122"/>
      <c r="E26" s="122"/>
      <c r="F26" s="122"/>
      <c r="G26" s="125"/>
      <c r="H26" s="123"/>
      <c r="I26" s="135"/>
      <c r="J26" s="155"/>
      <c r="K26" s="156" t="s">
        <v>69</v>
      </c>
      <c r="L26" s="157"/>
      <c r="M26" s="158"/>
      <c r="N26" s="158"/>
      <c r="O26" s="158"/>
      <c r="P26" s="159"/>
      <c r="Q26" s="160"/>
      <c r="R26" s="161"/>
      <c r="S26" s="157"/>
      <c r="T26" s="162"/>
      <c r="U26" s="62"/>
      <c r="V26" s="163"/>
      <c r="W26" s="163"/>
      <c r="X26" s="163"/>
      <c r="Y26" s="163"/>
      <c r="Z26" s="163"/>
      <c r="AA26" s="163"/>
      <c r="AB26" s="163"/>
      <c r="AC26" s="163"/>
      <c r="AD26" s="163"/>
      <c r="AE26" s="163"/>
      <c r="AF26" s="163"/>
    </row>
    <row r="27" spans="1:32" s="164" customFormat="1" ht="15">
      <c r="A27" s="122"/>
      <c r="B27" s="122"/>
      <c r="C27" s="122"/>
      <c r="D27" s="122"/>
      <c r="E27" s="122"/>
      <c r="F27" s="125"/>
      <c r="G27" s="125"/>
      <c r="H27" s="123"/>
      <c r="I27" s="135"/>
      <c r="J27" s="155"/>
      <c r="K27" s="157" t="s">
        <v>70</v>
      </c>
      <c r="L27" s="165"/>
      <c r="M27" s="158"/>
      <c r="N27" s="158"/>
      <c r="O27" s="158"/>
      <c r="P27" s="159"/>
      <c r="Q27" s="160"/>
      <c r="R27" s="161"/>
      <c r="S27" s="165"/>
      <c r="T27" s="160"/>
      <c r="U27" s="162"/>
      <c r="V27" s="163"/>
      <c r="W27" s="163"/>
      <c r="X27" s="163"/>
      <c r="Y27" s="163"/>
      <c r="Z27" s="163"/>
      <c r="AA27" s="163"/>
      <c r="AB27" s="163"/>
      <c r="AC27" s="163"/>
      <c r="AD27" s="163"/>
      <c r="AE27" s="163"/>
      <c r="AF27" s="163"/>
    </row>
    <row r="28" spans="1:32" s="164" customFormat="1" ht="15">
      <c r="A28" s="122"/>
      <c r="B28" s="122"/>
      <c r="C28" s="122"/>
      <c r="D28" s="122"/>
      <c r="E28" s="166"/>
      <c r="F28" s="125"/>
      <c r="G28" s="125"/>
      <c r="H28" s="125"/>
      <c r="I28" s="126"/>
      <c r="J28" s="155"/>
      <c r="K28" s="157"/>
      <c r="L28" s="167"/>
      <c r="M28" s="158"/>
      <c r="N28" s="158"/>
      <c r="O28" s="158"/>
      <c r="P28" s="159"/>
      <c r="Q28" s="160"/>
      <c r="R28" s="161"/>
      <c r="S28" s="167"/>
      <c r="T28" s="160"/>
      <c r="U28" s="162"/>
      <c r="V28" s="163"/>
      <c r="W28" s="163"/>
      <c r="X28" s="163"/>
      <c r="Y28" s="163"/>
      <c r="Z28" s="163"/>
      <c r="AA28" s="163"/>
      <c r="AB28" s="163"/>
      <c r="AC28" s="163"/>
      <c r="AD28" s="163"/>
      <c r="AE28" s="163"/>
      <c r="AF28" s="163"/>
    </row>
    <row r="29" spans="1:32">
      <c r="J29" s="168"/>
      <c r="K29" s="168"/>
      <c r="L29" s="168"/>
      <c r="M29" s="168"/>
      <c r="N29" s="168"/>
      <c r="O29" s="168"/>
      <c r="P29" s="168"/>
      <c r="Q29" s="168"/>
      <c r="R29" s="168"/>
      <c r="S29" s="168"/>
    </row>
    <row r="30" spans="1:32">
      <c r="J30" s="169">
        <v>1</v>
      </c>
      <c r="K30" s="74" t="s">
        <v>71</v>
      </c>
      <c r="L30" s="74"/>
      <c r="M30" s="74"/>
      <c r="N30" s="74"/>
      <c r="O30" s="74"/>
      <c r="P30" s="74"/>
      <c r="Q30" s="74"/>
      <c r="R30" s="74"/>
      <c r="S30" s="74"/>
      <c r="T30" s="74"/>
      <c r="U30" s="74"/>
    </row>
  </sheetData>
  <mergeCells count="37">
    <mergeCell ref="U24:U26"/>
    <mergeCell ref="K30:U30"/>
    <mergeCell ref="M21:T21"/>
    <mergeCell ref="E22:E27"/>
    <mergeCell ref="F23:F26"/>
    <mergeCell ref="M23:T23"/>
    <mergeCell ref="P24:P25"/>
    <mergeCell ref="Q24:Q25"/>
    <mergeCell ref="R24:R25"/>
    <mergeCell ref="S24:S25"/>
    <mergeCell ref="P15:R15"/>
    <mergeCell ref="Q16:R16"/>
    <mergeCell ref="Q17:R17"/>
    <mergeCell ref="A18:A28"/>
    <mergeCell ref="M18:T18"/>
    <mergeCell ref="B19:B28"/>
    <mergeCell ref="M19:T19"/>
    <mergeCell ref="C20:C28"/>
    <mergeCell ref="M20:T20"/>
    <mergeCell ref="D21:D28"/>
    <mergeCell ref="M12:S12"/>
    <mergeCell ref="J13:T13"/>
    <mergeCell ref="U13:U16"/>
    <mergeCell ref="J14:J16"/>
    <mergeCell ref="K14:K16"/>
    <mergeCell ref="M14:R14"/>
    <mergeCell ref="S14:S16"/>
    <mergeCell ref="T14:T16"/>
    <mergeCell ref="M15:M16"/>
    <mergeCell ref="N15:O15"/>
    <mergeCell ref="J5:R5"/>
    <mergeCell ref="M7:R7"/>
    <mergeCell ref="M8:R8"/>
    <mergeCell ref="M9:R9"/>
    <mergeCell ref="M10:R10"/>
    <mergeCell ref="J11:K11"/>
    <mergeCell ref="M11:R11"/>
  </mergeCells>
  <dataValidations count="9">
    <dataValidation type="decimal" allowBlank="1" showErrorMessage="1" errorTitle="Ошибка" error="Допускается ввод только действительных чисел!" sqref="M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M23:T23">
      <formula1>kind_of_cons</formula1>
    </dataValidation>
    <dataValidation allowBlank="1" promptTitle="checkPeriodRange" sqref="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dataValidation allowBlank="1" showInputMessage="1" showErrorMessage="1" prompt="Для выбора выполните двойной щелчок левой клавиши мыши по соответствующей ячейке." sqref="JO24 Q65556:Q65557 JM65556:JM65557 TI65556:TI65557 ADE65556:ADE65557 ANA65556:ANA65557 AWW65556:AWW65557 BGS65556:BGS65557 BQO65556:BQO65557 CAK65556:CAK65557 CKG65556:CKG65557 CUC65556:CUC65557 DDY65556:DDY65557 DNU65556:DNU65557 DXQ65556:DXQ65557 EHM65556:EHM65557 ERI65556:ERI65557 FBE65556:FBE65557 FLA65556:FLA65557 FUW65556:FUW65557 GES65556:GES65557 GOO65556:GOO65557 GYK65556:GYK65557 HIG65556:HIG65557 HSC65556:HSC65557 IBY65556:IBY65557 ILU65556:ILU65557 IVQ65556:IVQ65557 JFM65556:JFM65557 JPI65556:JPI65557 JZE65556:JZE65557 KJA65556:KJA65557 KSW65556:KSW65557 LCS65556:LCS65557 LMO65556:LMO65557 LWK65556:LWK65557 MGG65556:MGG65557 MQC65556:MQC65557 MZY65556:MZY65557 NJU65556:NJU65557 NTQ65556:NTQ65557 ODM65556:ODM65557 ONI65556:ONI65557 OXE65556:OXE65557 PHA65556:PHA65557 PQW65556:PQW65557 QAS65556:QAS65557 QKO65556:QKO65557 QUK65556:QUK65557 REG65556:REG65557 ROC65556:ROC65557 RXY65556:RXY65557 SHU65556:SHU65557 SRQ65556:SRQ65557 TBM65556:TBM65557 TLI65556:TLI65557 TVE65556:TVE65557 UFA65556:UFA65557 UOW65556:UOW65557 UYS65556:UYS65557 VIO65556:VIO65557 VSK65556:VSK65557 WCG65556:WCG65557 WMC65556:WMC65557 WVY65556:WVY65557 Q131092:Q131093 JM131092:JM131093 TI131092:TI131093 ADE131092:ADE131093 ANA131092:ANA131093 AWW131092:AWW131093 BGS131092:BGS131093 BQO131092:BQO131093 CAK131092:CAK131093 CKG131092:CKG131093 CUC131092:CUC131093 DDY131092:DDY131093 DNU131092:DNU131093 DXQ131092:DXQ131093 EHM131092:EHM131093 ERI131092:ERI131093 FBE131092:FBE131093 FLA131092:FLA131093 FUW131092:FUW131093 GES131092:GES131093 GOO131092:GOO131093 GYK131092:GYK131093 HIG131092:HIG131093 HSC131092:HSC131093 IBY131092:IBY131093 ILU131092:ILU131093 IVQ131092:IVQ131093 JFM131092:JFM131093 JPI131092:JPI131093 JZE131092:JZE131093 KJA131092:KJA131093 KSW131092:KSW131093 LCS131092:LCS131093 LMO131092:LMO131093 LWK131092:LWK131093 MGG131092:MGG131093 MQC131092:MQC131093 MZY131092:MZY131093 NJU131092:NJU131093 NTQ131092:NTQ131093 ODM131092:ODM131093 ONI131092:ONI131093 OXE131092:OXE131093 PHA131092:PHA131093 PQW131092:PQW131093 QAS131092:QAS131093 QKO131092:QKO131093 QUK131092:QUK131093 REG131092:REG131093 ROC131092:ROC131093 RXY131092:RXY131093 SHU131092:SHU131093 SRQ131092:SRQ131093 TBM131092:TBM131093 TLI131092:TLI131093 TVE131092:TVE131093 UFA131092:UFA131093 UOW131092:UOW131093 UYS131092:UYS131093 VIO131092:VIO131093 VSK131092:VSK131093 WCG131092:WCG131093 WMC131092:WMC131093 WVY131092:WVY131093 Q196628:Q196629 JM196628:JM196629 TI196628:TI196629 ADE196628:ADE196629 ANA196628:ANA196629 AWW196628:AWW196629 BGS196628:BGS196629 BQO196628:BQO196629 CAK196628:CAK196629 CKG196628:CKG196629 CUC196628:CUC196629 DDY196628:DDY196629 DNU196628:DNU196629 DXQ196628:DXQ196629 EHM196628:EHM196629 ERI196628:ERI196629 FBE196628:FBE196629 FLA196628:FLA196629 FUW196628:FUW196629 GES196628:GES196629 GOO196628:GOO196629 GYK196628:GYK196629 HIG196628:HIG196629 HSC196628:HSC196629 IBY196628:IBY196629 ILU196628:ILU196629 IVQ196628:IVQ196629 JFM196628:JFM196629 JPI196628:JPI196629 JZE196628:JZE196629 KJA196628:KJA196629 KSW196628:KSW196629 LCS196628:LCS196629 LMO196628:LMO196629 LWK196628:LWK196629 MGG196628:MGG196629 MQC196628:MQC196629 MZY196628:MZY196629 NJU196628:NJU196629 NTQ196628:NTQ196629 ODM196628:ODM196629 ONI196628:ONI196629 OXE196628:OXE196629 PHA196628:PHA196629 PQW196628:PQW196629 QAS196628:QAS196629 QKO196628:QKO196629 QUK196628:QUK196629 REG196628:REG196629 ROC196628:ROC196629 RXY196628:RXY196629 SHU196628:SHU196629 SRQ196628:SRQ196629 TBM196628:TBM196629 TLI196628:TLI196629 TVE196628:TVE196629 UFA196628:UFA196629 UOW196628:UOW196629 UYS196628:UYS196629 VIO196628:VIO196629 VSK196628:VSK196629 WCG196628:WCG196629 WMC196628:WMC196629 WVY196628:WVY196629 Q262164:Q262165 JM262164:JM262165 TI262164:TI262165 ADE262164:ADE262165 ANA262164:ANA262165 AWW262164:AWW262165 BGS262164:BGS262165 BQO262164:BQO262165 CAK262164:CAK262165 CKG262164:CKG262165 CUC262164:CUC262165 DDY262164:DDY262165 DNU262164:DNU262165 DXQ262164:DXQ262165 EHM262164:EHM262165 ERI262164:ERI262165 FBE262164:FBE262165 FLA262164:FLA262165 FUW262164:FUW262165 GES262164:GES262165 GOO262164:GOO262165 GYK262164:GYK262165 HIG262164:HIG262165 HSC262164:HSC262165 IBY262164:IBY262165 ILU262164:ILU262165 IVQ262164:IVQ262165 JFM262164:JFM262165 JPI262164:JPI262165 JZE262164:JZE262165 KJA262164:KJA262165 KSW262164:KSW262165 LCS262164:LCS262165 LMO262164:LMO262165 LWK262164:LWK262165 MGG262164:MGG262165 MQC262164:MQC262165 MZY262164:MZY262165 NJU262164:NJU262165 NTQ262164:NTQ262165 ODM262164:ODM262165 ONI262164:ONI262165 OXE262164:OXE262165 PHA262164:PHA262165 PQW262164:PQW262165 QAS262164:QAS262165 QKO262164:QKO262165 QUK262164:QUK262165 REG262164:REG262165 ROC262164:ROC262165 RXY262164:RXY262165 SHU262164:SHU262165 SRQ262164:SRQ262165 TBM262164:TBM262165 TLI262164:TLI262165 TVE262164:TVE262165 UFA262164:UFA262165 UOW262164:UOW262165 UYS262164:UYS262165 VIO262164:VIO262165 VSK262164:VSK262165 WCG262164:WCG262165 WMC262164:WMC262165 WVY262164:WVY262165 Q327700:Q327701 JM327700:JM327701 TI327700:TI327701 ADE327700:ADE327701 ANA327700:ANA327701 AWW327700:AWW327701 BGS327700:BGS327701 BQO327700:BQO327701 CAK327700:CAK327701 CKG327700:CKG327701 CUC327700:CUC327701 DDY327700:DDY327701 DNU327700:DNU327701 DXQ327700:DXQ327701 EHM327700:EHM327701 ERI327700:ERI327701 FBE327700:FBE327701 FLA327700:FLA327701 FUW327700:FUW327701 GES327700:GES327701 GOO327700:GOO327701 GYK327700:GYK327701 HIG327700:HIG327701 HSC327700:HSC327701 IBY327700:IBY327701 ILU327700:ILU327701 IVQ327700:IVQ327701 JFM327700:JFM327701 JPI327700:JPI327701 JZE327700:JZE327701 KJA327700:KJA327701 KSW327700:KSW327701 LCS327700:LCS327701 LMO327700:LMO327701 LWK327700:LWK327701 MGG327700:MGG327701 MQC327700:MQC327701 MZY327700:MZY327701 NJU327700:NJU327701 NTQ327700:NTQ327701 ODM327700:ODM327701 ONI327700:ONI327701 OXE327700:OXE327701 PHA327700:PHA327701 PQW327700:PQW327701 QAS327700:QAS327701 QKO327700:QKO327701 QUK327700:QUK327701 REG327700:REG327701 ROC327700:ROC327701 RXY327700:RXY327701 SHU327700:SHU327701 SRQ327700:SRQ327701 TBM327700:TBM327701 TLI327700:TLI327701 TVE327700:TVE327701 UFA327700:UFA327701 UOW327700:UOW327701 UYS327700:UYS327701 VIO327700:VIO327701 VSK327700:VSK327701 WCG327700:WCG327701 WMC327700:WMC327701 WVY327700:WVY327701 Q393236:Q393237 JM393236:JM393237 TI393236:TI393237 ADE393236:ADE393237 ANA393236:ANA393237 AWW393236:AWW393237 BGS393236:BGS393237 BQO393236:BQO393237 CAK393236:CAK393237 CKG393236:CKG393237 CUC393236:CUC393237 DDY393236:DDY393237 DNU393236:DNU393237 DXQ393236:DXQ393237 EHM393236:EHM393237 ERI393236:ERI393237 FBE393236:FBE393237 FLA393236:FLA393237 FUW393236:FUW393237 GES393236:GES393237 GOO393236:GOO393237 GYK393236:GYK393237 HIG393236:HIG393237 HSC393236:HSC393237 IBY393236:IBY393237 ILU393236:ILU393237 IVQ393236:IVQ393237 JFM393236:JFM393237 JPI393236:JPI393237 JZE393236:JZE393237 KJA393236:KJA393237 KSW393236:KSW393237 LCS393236:LCS393237 LMO393236:LMO393237 LWK393236:LWK393237 MGG393236:MGG393237 MQC393236:MQC393237 MZY393236:MZY393237 NJU393236:NJU393237 NTQ393236:NTQ393237 ODM393236:ODM393237 ONI393236:ONI393237 OXE393236:OXE393237 PHA393236:PHA393237 PQW393236:PQW393237 QAS393236:QAS393237 QKO393236:QKO393237 QUK393236:QUK393237 REG393236:REG393237 ROC393236:ROC393237 RXY393236:RXY393237 SHU393236:SHU393237 SRQ393236:SRQ393237 TBM393236:TBM393237 TLI393236:TLI393237 TVE393236:TVE393237 UFA393236:UFA393237 UOW393236:UOW393237 UYS393236:UYS393237 VIO393236:VIO393237 VSK393236:VSK393237 WCG393236:WCG393237 WMC393236:WMC393237 WVY393236:WVY393237 Q458772:Q458773 JM458772:JM458773 TI458772:TI458773 ADE458772:ADE458773 ANA458772:ANA458773 AWW458772:AWW458773 BGS458772:BGS458773 BQO458772:BQO458773 CAK458772:CAK458773 CKG458772:CKG458773 CUC458772:CUC458773 DDY458772:DDY458773 DNU458772:DNU458773 DXQ458772:DXQ458773 EHM458772:EHM458773 ERI458772:ERI458773 FBE458772:FBE458773 FLA458772:FLA458773 FUW458772:FUW458773 GES458772:GES458773 GOO458772:GOO458773 GYK458772:GYK458773 HIG458772:HIG458773 HSC458772:HSC458773 IBY458772:IBY458773 ILU458772:ILU458773 IVQ458772:IVQ458773 JFM458772:JFM458773 JPI458772:JPI458773 JZE458772:JZE458773 KJA458772:KJA458773 KSW458772:KSW458773 LCS458772:LCS458773 LMO458772:LMO458773 LWK458772:LWK458773 MGG458772:MGG458773 MQC458772:MQC458773 MZY458772:MZY458773 NJU458772:NJU458773 NTQ458772:NTQ458773 ODM458772:ODM458773 ONI458772:ONI458773 OXE458772:OXE458773 PHA458772:PHA458773 PQW458772:PQW458773 QAS458772:QAS458773 QKO458772:QKO458773 QUK458772:QUK458773 REG458772:REG458773 ROC458772:ROC458773 RXY458772:RXY458773 SHU458772:SHU458773 SRQ458772:SRQ458773 TBM458772:TBM458773 TLI458772:TLI458773 TVE458772:TVE458773 UFA458772:UFA458773 UOW458772:UOW458773 UYS458772:UYS458773 VIO458772:VIO458773 VSK458772:VSK458773 WCG458772:WCG458773 WMC458772:WMC458773 WVY458772:WVY458773 Q524308:Q524309 JM524308:JM524309 TI524308:TI524309 ADE524308:ADE524309 ANA524308:ANA524309 AWW524308:AWW524309 BGS524308:BGS524309 BQO524308:BQO524309 CAK524308:CAK524309 CKG524308:CKG524309 CUC524308:CUC524309 DDY524308:DDY524309 DNU524308:DNU524309 DXQ524308:DXQ524309 EHM524308:EHM524309 ERI524308:ERI524309 FBE524308:FBE524309 FLA524308:FLA524309 FUW524308:FUW524309 GES524308:GES524309 GOO524308:GOO524309 GYK524308:GYK524309 HIG524308:HIG524309 HSC524308:HSC524309 IBY524308:IBY524309 ILU524308:ILU524309 IVQ524308:IVQ524309 JFM524308:JFM524309 JPI524308:JPI524309 JZE524308:JZE524309 KJA524308:KJA524309 KSW524308:KSW524309 LCS524308:LCS524309 LMO524308:LMO524309 LWK524308:LWK524309 MGG524308:MGG524309 MQC524308:MQC524309 MZY524308:MZY524309 NJU524308:NJU524309 NTQ524308:NTQ524309 ODM524308:ODM524309 ONI524308:ONI524309 OXE524308:OXE524309 PHA524308:PHA524309 PQW524308:PQW524309 QAS524308:QAS524309 QKO524308:QKO524309 QUK524308:QUK524309 REG524308:REG524309 ROC524308:ROC524309 RXY524308:RXY524309 SHU524308:SHU524309 SRQ524308:SRQ524309 TBM524308:TBM524309 TLI524308:TLI524309 TVE524308:TVE524309 UFA524308:UFA524309 UOW524308:UOW524309 UYS524308:UYS524309 VIO524308:VIO524309 VSK524308:VSK524309 WCG524308:WCG524309 WMC524308:WMC524309 WVY524308:WVY524309 Q589844:Q589845 JM589844:JM589845 TI589844:TI589845 ADE589844:ADE589845 ANA589844:ANA589845 AWW589844:AWW589845 BGS589844:BGS589845 BQO589844:BQO589845 CAK589844:CAK589845 CKG589844:CKG589845 CUC589844:CUC589845 DDY589844:DDY589845 DNU589844:DNU589845 DXQ589844:DXQ589845 EHM589844:EHM589845 ERI589844:ERI589845 FBE589844:FBE589845 FLA589844:FLA589845 FUW589844:FUW589845 GES589844:GES589845 GOO589844:GOO589845 GYK589844:GYK589845 HIG589844:HIG589845 HSC589844:HSC589845 IBY589844:IBY589845 ILU589844:ILU589845 IVQ589844:IVQ589845 JFM589844:JFM589845 JPI589844:JPI589845 JZE589844:JZE589845 KJA589844:KJA589845 KSW589844:KSW589845 LCS589844:LCS589845 LMO589844:LMO589845 LWK589844:LWK589845 MGG589844:MGG589845 MQC589844:MQC589845 MZY589844:MZY589845 NJU589844:NJU589845 NTQ589844:NTQ589845 ODM589844:ODM589845 ONI589844:ONI589845 OXE589844:OXE589845 PHA589844:PHA589845 PQW589844:PQW589845 QAS589844:QAS589845 QKO589844:QKO589845 QUK589844:QUK589845 REG589844:REG589845 ROC589844:ROC589845 RXY589844:RXY589845 SHU589844:SHU589845 SRQ589844:SRQ589845 TBM589844:TBM589845 TLI589844:TLI589845 TVE589844:TVE589845 UFA589844:UFA589845 UOW589844:UOW589845 UYS589844:UYS589845 VIO589844:VIO589845 VSK589844:VSK589845 WCG589844:WCG589845 WMC589844:WMC589845 WVY589844:WVY589845 Q655380:Q655381 JM655380:JM655381 TI655380:TI655381 ADE655380:ADE655381 ANA655380:ANA655381 AWW655380:AWW655381 BGS655380:BGS655381 BQO655380:BQO655381 CAK655380:CAK655381 CKG655380:CKG655381 CUC655380:CUC655381 DDY655380:DDY655381 DNU655380:DNU655381 DXQ655380:DXQ655381 EHM655380:EHM655381 ERI655380:ERI655381 FBE655380:FBE655381 FLA655380:FLA655381 FUW655380:FUW655381 GES655380:GES655381 GOO655380:GOO655381 GYK655380:GYK655381 HIG655380:HIG655381 HSC655380:HSC655381 IBY655380:IBY655381 ILU655380:ILU655381 IVQ655380:IVQ655381 JFM655380:JFM655381 JPI655380:JPI655381 JZE655380:JZE655381 KJA655380:KJA655381 KSW655380:KSW655381 LCS655380:LCS655381 LMO655380:LMO655381 LWK655380:LWK655381 MGG655380:MGG655381 MQC655380:MQC655381 MZY655380:MZY655381 NJU655380:NJU655381 NTQ655380:NTQ655381 ODM655380:ODM655381 ONI655380:ONI655381 OXE655380:OXE655381 PHA655380:PHA655381 PQW655380:PQW655381 QAS655380:QAS655381 QKO655380:QKO655381 QUK655380:QUK655381 REG655380:REG655381 ROC655380:ROC655381 RXY655380:RXY655381 SHU655380:SHU655381 SRQ655380:SRQ655381 TBM655380:TBM655381 TLI655380:TLI655381 TVE655380:TVE655381 UFA655380:UFA655381 UOW655380:UOW655381 UYS655380:UYS655381 VIO655380:VIO655381 VSK655380:VSK655381 WCG655380:WCG655381 WMC655380:WMC655381 WVY655380:WVY655381 Q720916:Q720917 JM720916:JM720917 TI720916:TI720917 ADE720916:ADE720917 ANA720916:ANA720917 AWW720916:AWW720917 BGS720916:BGS720917 BQO720916:BQO720917 CAK720916:CAK720917 CKG720916:CKG720917 CUC720916:CUC720917 DDY720916:DDY720917 DNU720916:DNU720917 DXQ720916:DXQ720917 EHM720916:EHM720917 ERI720916:ERI720917 FBE720916:FBE720917 FLA720916:FLA720917 FUW720916:FUW720917 GES720916:GES720917 GOO720916:GOO720917 GYK720916:GYK720917 HIG720916:HIG720917 HSC720916:HSC720917 IBY720916:IBY720917 ILU720916:ILU720917 IVQ720916:IVQ720917 JFM720916:JFM720917 JPI720916:JPI720917 JZE720916:JZE720917 KJA720916:KJA720917 KSW720916:KSW720917 LCS720916:LCS720917 LMO720916:LMO720917 LWK720916:LWK720917 MGG720916:MGG720917 MQC720916:MQC720917 MZY720916:MZY720917 NJU720916:NJU720917 NTQ720916:NTQ720917 ODM720916:ODM720917 ONI720916:ONI720917 OXE720916:OXE720917 PHA720916:PHA720917 PQW720916:PQW720917 QAS720916:QAS720917 QKO720916:QKO720917 QUK720916:QUK720917 REG720916:REG720917 ROC720916:ROC720917 RXY720916:RXY720917 SHU720916:SHU720917 SRQ720916:SRQ720917 TBM720916:TBM720917 TLI720916:TLI720917 TVE720916:TVE720917 UFA720916:UFA720917 UOW720916:UOW720917 UYS720916:UYS720917 VIO720916:VIO720917 VSK720916:VSK720917 WCG720916:WCG720917 WMC720916:WMC720917 WVY720916:WVY720917 Q786452:Q786453 JM786452:JM786453 TI786452:TI786453 ADE786452:ADE786453 ANA786452:ANA786453 AWW786452:AWW786453 BGS786452:BGS786453 BQO786452:BQO786453 CAK786452:CAK786453 CKG786452:CKG786453 CUC786452:CUC786453 DDY786452:DDY786453 DNU786452:DNU786453 DXQ786452:DXQ786453 EHM786452:EHM786453 ERI786452:ERI786453 FBE786452:FBE786453 FLA786452:FLA786453 FUW786452:FUW786453 GES786452:GES786453 GOO786452:GOO786453 GYK786452:GYK786453 HIG786452:HIG786453 HSC786452:HSC786453 IBY786452:IBY786453 ILU786452:ILU786453 IVQ786452:IVQ786453 JFM786452:JFM786453 JPI786452:JPI786453 JZE786452:JZE786453 KJA786452:KJA786453 KSW786452:KSW786453 LCS786452:LCS786453 LMO786452:LMO786453 LWK786452:LWK786453 MGG786452:MGG786453 MQC786452:MQC786453 MZY786452:MZY786453 NJU786452:NJU786453 NTQ786452:NTQ786453 ODM786452:ODM786453 ONI786452:ONI786453 OXE786452:OXE786453 PHA786452:PHA786453 PQW786452:PQW786453 QAS786452:QAS786453 QKO786452:QKO786453 QUK786452:QUK786453 REG786452:REG786453 ROC786452:ROC786453 RXY786452:RXY786453 SHU786452:SHU786453 SRQ786452:SRQ786453 TBM786452:TBM786453 TLI786452:TLI786453 TVE786452:TVE786453 UFA786452:UFA786453 UOW786452:UOW786453 UYS786452:UYS786453 VIO786452:VIO786453 VSK786452:VSK786453 WCG786452:WCG786453 WMC786452:WMC786453 WVY786452:WVY786453 Q851988:Q851989 JM851988:JM851989 TI851988:TI851989 ADE851988:ADE851989 ANA851988:ANA851989 AWW851988:AWW851989 BGS851988:BGS851989 BQO851988:BQO851989 CAK851988:CAK851989 CKG851988:CKG851989 CUC851988:CUC851989 DDY851988:DDY851989 DNU851988:DNU851989 DXQ851988:DXQ851989 EHM851988:EHM851989 ERI851988:ERI851989 FBE851988:FBE851989 FLA851988:FLA851989 FUW851988:FUW851989 GES851988:GES851989 GOO851988:GOO851989 GYK851988:GYK851989 HIG851988:HIG851989 HSC851988:HSC851989 IBY851988:IBY851989 ILU851988:ILU851989 IVQ851988:IVQ851989 JFM851988:JFM851989 JPI851988:JPI851989 JZE851988:JZE851989 KJA851988:KJA851989 KSW851988:KSW851989 LCS851988:LCS851989 LMO851988:LMO851989 LWK851988:LWK851989 MGG851988:MGG851989 MQC851988:MQC851989 MZY851988:MZY851989 NJU851988:NJU851989 NTQ851988:NTQ851989 ODM851988:ODM851989 ONI851988:ONI851989 OXE851988:OXE851989 PHA851988:PHA851989 PQW851988:PQW851989 QAS851988:QAS851989 QKO851988:QKO851989 QUK851988:QUK851989 REG851988:REG851989 ROC851988:ROC851989 RXY851988:RXY851989 SHU851988:SHU851989 SRQ851988:SRQ851989 TBM851988:TBM851989 TLI851988:TLI851989 TVE851988:TVE851989 UFA851988:UFA851989 UOW851988:UOW851989 UYS851988:UYS851989 VIO851988:VIO851989 VSK851988:VSK851989 WCG851988:WCG851989 WMC851988:WMC851989 WVY851988:WVY851989 Q917524:Q917525 JM917524:JM917525 TI917524:TI917525 ADE917524:ADE917525 ANA917524:ANA917525 AWW917524:AWW917525 BGS917524:BGS917525 BQO917524:BQO917525 CAK917524:CAK917525 CKG917524:CKG917525 CUC917524:CUC917525 DDY917524:DDY917525 DNU917524:DNU917525 DXQ917524:DXQ917525 EHM917524:EHM917525 ERI917524:ERI917525 FBE917524:FBE917525 FLA917524:FLA917525 FUW917524:FUW917525 GES917524:GES917525 GOO917524:GOO917525 GYK917524:GYK917525 HIG917524:HIG917525 HSC917524:HSC917525 IBY917524:IBY917525 ILU917524:ILU917525 IVQ917524:IVQ917525 JFM917524:JFM917525 JPI917524:JPI917525 JZE917524:JZE917525 KJA917524:KJA917525 KSW917524:KSW917525 LCS917524:LCS917525 LMO917524:LMO917525 LWK917524:LWK917525 MGG917524:MGG917525 MQC917524:MQC917525 MZY917524:MZY917525 NJU917524:NJU917525 NTQ917524:NTQ917525 ODM917524:ODM917525 ONI917524:ONI917525 OXE917524:OXE917525 PHA917524:PHA917525 PQW917524:PQW917525 QAS917524:QAS917525 QKO917524:QKO917525 QUK917524:QUK917525 REG917524:REG917525 ROC917524:ROC917525 RXY917524:RXY917525 SHU917524:SHU917525 SRQ917524:SRQ917525 TBM917524:TBM917525 TLI917524:TLI917525 TVE917524:TVE917525 UFA917524:UFA917525 UOW917524:UOW917525 UYS917524:UYS917525 VIO917524:VIO917525 VSK917524:VSK917525 WCG917524:WCG917525 WMC917524:WMC917525 WVY917524:WVY917525 Q983060:Q983061 JM983060:JM983061 TI983060:TI983061 ADE983060:ADE983061 ANA983060:ANA983061 AWW983060:AWW983061 BGS983060:BGS983061 BQO983060:BQO983061 CAK983060:CAK983061 CKG983060:CKG983061 CUC983060:CUC983061 DDY983060:DDY983061 DNU983060:DNU983061 DXQ983060:DXQ983061 EHM983060:EHM983061 ERI983060:ERI983061 FBE983060:FBE983061 FLA983060:FLA983061 FUW983060:FUW983061 GES983060:GES983061 GOO983060:GOO983061 GYK983060:GYK983061 HIG983060:HIG983061 HSC983060:HSC983061 IBY983060:IBY983061 ILU983060:ILU983061 IVQ983060:IVQ983061 JFM983060:JFM983061 JPI983060:JPI983061 JZE983060:JZE983061 KJA983060:KJA983061 KSW983060:KSW983061 LCS983060:LCS983061 LMO983060:LMO983061 LWK983060:LWK983061 MGG983060:MGG983061 MQC983060:MQC983061 MZY983060:MZY983061 NJU983060:NJU983061 NTQ983060:NTQ983061 ODM983060:ODM983061 ONI983060:ONI983061 OXE983060:OXE983061 PHA983060:PHA983061 PQW983060:PQW983061 QAS983060:QAS983061 QKO983060:QKO983061 QUK983060:QUK983061 REG983060:REG983061 ROC983060:ROC983061 RXY983060:RXY983061 SHU983060:SHU983061 SRQ983060:SRQ983061 TBM983060:TBM983061 TLI983060:TLI983061 TVE983060:TVE983061 UFA983060:UFA983061 UOW983060:UOW983061 UYS983060:UYS983061 VIO983060:VIO983061 VSK983060:VSK983061 WCG983060:WCG983061 WMC983060:WMC983061 WVY983060:WVY983061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WWA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S24 Q24:Q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P65556:P65557 JL65556:JL65557 TH65556:TH65557 ADD65556:ADD65557 AMZ65556:AMZ65557 AWV65556:AWV65557 BGR65556:BGR65557 BQN65556:BQN65557 CAJ65556:CAJ65557 CKF65556:CKF65557 CUB65556:CUB65557 DDX65556:DDX65557 DNT65556:DNT65557 DXP65556:DXP65557 EHL65556:EHL65557 ERH65556:ERH65557 FBD65556:FBD65557 FKZ65556:FKZ65557 FUV65556:FUV65557 GER65556:GER65557 GON65556:GON65557 GYJ65556:GYJ65557 HIF65556:HIF65557 HSB65556:HSB65557 IBX65556:IBX65557 ILT65556:ILT65557 IVP65556:IVP65557 JFL65556:JFL65557 JPH65556:JPH65557 JZD65556:JZD65557 KIZ65556:KIZ65557 KSV65556:KSV65557 LCR65556:LCR65557 LMN65556:LMN65557 LWJ65556:LWJ65557 MGF65556:MGF65557 MQB65556:MQB65557 MZX65556:MZX65557 NJT65556:NJT65557 NTP65556:NTP65557 ODL65556:ODL65557 ONH65556:ONH65557 OXD65556:OXD65557 PGZ65556:PGZ65557 PQV65556:PQV65557 QAR65556:QAR65557 QKN65556:QKN65557 QUJ65556:QUJ65557 REF65556:REF65557 ROB65556:ROB65557 RXX65556:RXX65557 SHT65556:SHT65557 SRP65556:SRP65557 TBL65556:TBL65557 TLH65556:TLH65557 TVD65556:TVD65557 UEZ65556:UEZ65557 UOV65556:UOV65557 UYR65556:UYR65557 VIN65556:VIN65557 VSJ65556:VSJ65557 WCF65556:WCF65557 WMB65556:WMB65557 WVX65556:WVX65557 P131092:P131093 JL131092:JL131093 TH131092:TH131093 ADD131092:ADD131093 AMZ131092:AMZ131093 AWV131092:AWV131093 BGR131092:BGR131093 BQN131092:BQN131093 CAJ131092:CAJ131093 CKF131092:CKF131093 CUB131092:CUB131093 DDX131092:DDX131093 DNT131092:DNT131093 DXP131092:DXP131093 EHL131092:EHL131093 ERH131092:ERH131093 FBD131092:FBD131093 FKZ131092:FKZ131093 FUV131092:FUV131093 GER131092:GER131093 GON131092:GON131093 GYJ131092:GYJ131093 HIF131092:HIF131093 HSB131092:HSB131093 IBX131092:IBX131093 ILT131092:ILT131093 IVP131092:IVP131093 JFL131092:JFL131093 JPH131092:JPH131093 JZD131092:JZD131093 KIZ131092:KIZ131093 KSV131092:KSV131093 LCR131092:LCR131093 LMN131092:LMN131093 LWJ131092:LWJ131093 MGF131092:MGF131093 MQB131092:MQB131093 MZX131092:MZX131093 NJT131092:NJT131093 NTP131092:NTP131093 ODL131092:ODL131093 ONH131092:ONH131093 OXD131092:OXD131093 PGZ131092:PGZ131093 PQV131092:PQV131093 QAR131092:QAR131093 QKN131092:QKN131093 QUJ131092:QUJ131093 REF131092:REF131093 ROB131092:ROB131093 RXX131092:RXX131093 SHT131092:SHT131093 SRP131092:SRP131093 TBL131092:TBL131093 TLH131092:TLH131093 TVD131092:TVD131093 UEZ131092:UEZ131093 UOV131092:UOV131093 UYR131092:UYR131093 VIN131092:VIN131093 VSJ131092:VSJ131093 WCF131092:WCF131093 WMB131092:WMB131093 WVX131092:WVX131093 P196628:P196629 JL196628:JL196629 TH196628:TH196629 ADD196628:ADD196629 AMZ196628:AMZ196629 AWV196628:AWV196629 BGR196628:BGR196629 BQN196628:BQN196629 CAJ196628:CAJ196629 CKF196628:CKF196629 CUB196628:CUB196629 DDX196628:DDX196629 DNT196628:DNT196629 DXP196628:DXP196629 EHL196628:EHL196629 ERH196628:ERH196629 FBD196628:FBD196629 FKZ196628:FKZ196629 FUV196628:FUV196629 GER196628:GER196629 GON196628:GON196629 GYJ196628:GYJ196629 HIF196628:HIF196629 HSB196628:HSB196629 IBX196628:IBX196629 ILT196628:ILT196629 IVP196628:IVP196629 JFL196628:JFL196629 JPH196628:JPH196629 JZD196628:JZD196629 KIZ196628:KIZ196629 KSV196628:KSV196629 LCR196628:LCR196629 LMN196628:LMN196629 LWJ196628:LWJ196629 MGF196628:MGF196629 MQB196628:MQB196629 MZX196628:MZX196629 NJT196628:NJT196629 NTP196628:NTP196629 ODL196628:ODL196629 ONH196628:ONH196629 OXD196628:OXD196629 PGZ196628:PGZ196629 PQV196628:PQV196629 QAR196628:QAR196629 QKN196628:QKN196629 QUJ196628:QUJ196629 REF196628:REF196629 ROB196628:ROB196629 RXX196628:RXX196629 SHT196628:SHT196629 SRP196628:SRP196629 TBL196628:TBL196629 TLH196628:TLH196629 TVD196628:TVD196629 UEZ196628:UEZ196629 UOV196628:UOV196629 UYR196628:UYR196629 VIN196628:VIN196629 VSJ196628:VSJ196629 WCF196628:WCF196629 WMB196628:WMB196629 WVX196628:WVX196629 P262164:P262165 JL262164:JL262165 TH262164:TH262165 ADD262164:ADD262165 AMZ262164:AMZ262165 AWV262164:AWV262165 BGR262164:BGR262165 BQN262164:BQN262165 CAJ262164:CAJ262165 CKF262164:CKF262165 CUB262164:CUB262165 DDX262164:DDX262165 DNT262164:DNT262165 DXP262164:DXP262165 EHL262164:EHL262165 ERH262164:ERH262165 FBD262164:FBD262165 FKZ262164:FKZ262165 FUV262164:FUV262165 GER262164:GER262165 GON262164:GON262165 GYJ262164:GYJ262165 HIF262164:HIF262165 HSB262164:HSB262165 IBX262164:IBX262165 ILT262164:ILT262165 IVP262164:IVP262165 JFL262164:JFL262165 JPH262164:JPH262165 JZD262164:JZD262165 KIZ262164:KIZ262165 KSV262164:KSV262165 LCR262164:LCR262165 LMN262164:LMN262165 LWJ262164:LWJ262165 MGF262164:MGF262165 MQB262164:MQB262165 MZX262164:MZX262165 NJT262164:NJT262165 NTP262164:NTP262165 ODL262164:ODL262165 ONH262164:ONH262165 OXD262164:OXD262165 PGZ262164:PGZ262165 PQV262164:PQV262165 QAR262164:QAR262165 QKN262164:QKN262165 QUJ262164:QUJ262165 REF262164:REF262165 ROB262164:ROB262165 RXX262164:RXX262165 SHT262164:SHT262165 SRP262164:SRP262165 TBL262164:TBL262165 TLH262164:TLH262165 TVD262164:TVD262165 UEZ262164:UEZ262165 UOV262164:UOV262165 UYR262164:UYR262165 VIN262164:VIN262165 VSJ262164:VSJ262165 WCF262164:WCF262165 WMB262164:WMB262165 WVX262164:WVX262165 P327700:P327701 JL327700:JL327701 TH327700:TH327701 ADD327700:ADD327701 AMZ327700:AMZ327701 AWV327700:AWV327701 BGR327700:BGR327701 BQN327700:BQN327701 CAJ327700:CAJ327701 CKF327700:CKF327701 CUB327700:CUB327701 DDX327700:DDX327701 DNT327700:DNT327701 DXP327700:DXP327701 EHL327700:EHL327701 ERH327700:ERH327701 FBD327700:FBD327701 FKZ327700:FKZ327701 FUV327700:FUV327701 GER327700:GER327701 GON327700:GON327701 GYJ327700:GYJ327701 HIF327700:HIF327701 HSB327700:HSB327701 IBX327700:IBX327701 ILT327700:ILT327701 IVP327700:IVP327701 JFL327700:JFL327701 JPH327700:JPH327701 JZD327700:JZD327701 KIZ327700:KIZ327701 KSV327700:KSV327701 LCR327700:LCR327701 LMN327700:LMN327701 LWJ327700:LWJ327701 MGF327700:MGF327701 MQB327700:MQB327701 MZX327700:MZX327701 NJT327700:NJT327701 NTP327700:NTP327701 ODL327700:ODL327701 ONH327700:ONH327701 OXD327700:OXD327701 PGZ327700:PGZ327701 PQV327700:PQV327701 QAR327700:QAR327701 QKN327700:QKN327701 QUJ327700:QUJ327701 REF327700:REF327701 ROB327700:ROB327701 RXX327700:RXX327701 SHT327700:SHT327701 SRP327700:SRP327701 TBL327700:TBL327701 TLH327700:TLH327701 TVD327700:TVD327701 UEZ327700:UEZ327701 UOV327700:UOV327701 UYR327700:UYR327701 VIN327700:VIN327701 VSJ327700:VSJ327701 WCF327700:WCF327701 WMB327700:WMB327701 WVX327700:WVX327701 P393236:P393237 JL393236:JL393237 TH393236:TH393237 ADD393236:ADD393237 AMZ393236:AMZ393237 AWV393236:AWV393237 BGR393236:BGR393237 BQN393236:BQN393237 CAJ393236:CAJ393237 CKF393236:CKF393237 CUB393236:CUB393237 DDX393236:DDX393237 DNT393236:DNT393237 DXP393236:DXP393237 EHL393236:EHL393237 ERH393236:ERH393237 FBD393236:FBD393237 FKZ393236:FKZ393237 FUV393236:FUV393237 GER393236:GER393237 GON393236:GON393237 GYJ393236:GYJ393237 HIF393236:HIF393237 HSB393236:HSB393237 IBX393236:IBX393237 ILT393236:ILT393237 IVP393236:IVP393237 JFL393236:JFL393237 JPH393236:JPH393237 JZD393236:JZD393237 KIZ393236:KIZ393237 KSV393236:KSV393237 LCR393236:LCR393237 LMN393236:LMN393237 LWJ393236:LWJ393237 MGF393236:MGF393237 MQB393236:MQB393237 MZX393236:MZX393237 NJT393236:NJT393237 NTP393236:NTP393237 ODL393236:ODL393237 ONH393236:ONH393237 OXD393236:OXD393237 PGZ393236:PGZ393237 PQV393236:PQV393237 QAR393236:QAR393237 QKN393236:QKN393237 QUJ393236:QUJ393237 REF393236:REF393237 ROB393236:ROB393237 RXX393236:RXX393237 SHT393236:SHT393237 SRP393236:SRP393237 TBL393236:TBL393237 TLH393236:TLH393237 TVD393236:TVD393237 UEZ393236:UEZ393237 UOV393236:UOV393237 UYR393236:UYR393237 VIN393236:VIN393237 VSJ393236:VSJ393237 WCF393236:WCF393237 WMB393236:WMB393237 WVX393236:WVX393237 P458772:P458773 JL458772:JL458773 TH458772:TH458773 ADD458772:ADD458773 AMZ458772:AMZ458773 AWV458772:AWV458773 BGR458772:BGR458773 BQN458772:BQN458773 CAJ458772:CAJ458773 CKF458772:CKF458773 CUB458772:CUB458773 DDX458772:DDX458773 DNT458772:DNT458773 DXP458772:DXP458773 EHL458772:EHL458773 ERH458772:ERH458773 FBD458772:FBD458773 FKZ458772:FKZ458773 FUV458772:FUV458773 GER458772:GER458773 GON458772:GON458773 GYJ458772:GYJ458773 HIF458772:HIF458773 HSB458772:HSB458773 IBX458772:IBX458773 ILT458772:ILT458773 IVP458772:IVP458773 JFL458772:JFL458773 JPH458772:JPH458773 JZD458772:JZD458773 KIZ458772:KIZ458773 KSV458772:KSV458773 LCR458772:LCR458773 LMN458772:LMN458773 LWJ458772:LWJ458773 MGF458772:MGF458773 MQB458772:MQB458773 MZX458772:MZX458773 NJT458772:NJT458773 NTP458772:NTP458773 ODL458772:ODL458773 ONH458772:ONH458773 OXD458772:OXD458773 PGZ458772:PGZ458773 PQV458772:PQV458773 QAR458772:QAR458773 QKN458772:QKN458773 QUJ458772:QUJ458773 REF458772:REF458773 ROB458772:ROB458773 RXX458772:RXX458773 SHT458772:SHT458773 SRP458772:SRP458773 TBL458772:TBL458773 TLH458772:TLH458773 TVD458772:TVD458773 UEZ458772:UEZ458773 UOV458772:UOV458773 UYR458772:UYR458773 VIN458772:VIN458773 VSJ458772:VSJ458773 WCF458772:WCF458773 WMB458772:WMB458773 WVX458772:WVX458773 P524308:P524309 JL524308:JL524309 TH524308:TH524309 ADD524308:ADD524309 AMZ524308:AMZ524309 AWV524308:AWV524309 BGR524308:BGR524309 BQN524308:BQN524309 CAJ524308:CAJ524309 CKF524308:CKF524309 CUB524308:CUB524309 DDX524308:DDX524309 DNT524308:DNT524309 DXP524308:DXP524309 EHL524308:EHL524309 ERH524308:ERH524309 FBD524308:FBD524309 FKZ524308:FKZ524309 FUV524308:FUV524309 GER524308:GER524309 GON524308:GON524309 GYJ524308:GYJ524309 HIF524308:HIF524309 HSB524308:HSB524309 IBX524308:IBX524309 ILT524308:ILT524309 IVP524308:IVP524309 JFL524308:JFL524309 JPH524308:JPH524309 JZD524308:JZD524309 KIZ524308:KIZ524309 KSV524308:KSV524309 LCR524308:LCR524309 LMN524308:LMN524309 LWJ524308:LWJ524309 MGF524308:MGF524309 MQB524308:MQB524309 MZX524308:MZX524309 NJT524308:NJT524309 NTP524308:NTP524309 ODL524308:ODL524309 ONH524308:ONH524309 OXD524308:OXD524309 PGZ524308:PGZ524309 PQV524308:PQV524309 QAR524308:QAR524309 QKN524308:QKN524309 QUJ524308:QUJ524309 REF524308:REF524309 ROB524308:ROB524309 RXX524308:RXX524309 SHT524308:SHT524309 SRP524308:SRP524309 TBL524308:TBL524309 TLH524308:TLH524309 TVD524308:TVD524309 UEZ524308:UEZ524309 UOV524308:UOV524309 UYR524308:UYR524309 VIN524308:VIN524309 VSJ524308:VSJ524309 WCF524308:WCF524309 WMB524308:WMB524309 WVX524308:WVX524309 P589844:P589845 JL589844:JL589845 TH589844:TH589845 ADD589844:ADD589845 AMZ589844:AMZ589845 AWV589844:AWV589845 BGR589844:BGR589845 BQN589844:BQN589845 CAJ589844:CAJ589845 CKF589844:CKF589845 CUB589844:CUB589845 DDX589844:DDX589845 DNT589844:DNT589845 DXP589844:DXP589845 EHL589844:EHL589845 ERH589844:ERH589845 FBD589844:FBD589845 FKZ589844:FKZ589845 FUV589844:FUV589845 GER589844:GER589845 GON589844:GON589845 GYJ589844:GYJ589845 HIF589844:HIF589845 HSB589844:HSB589845 IBX589844:IBX589845 ILT589844:ILT589845 IVP589844:IVP589845 JFL589844:JFL589845 JPH589844:JPH589845 JZD589844:JZD589845 KIZ589844:KIZ589845 KSV589844:KSV589845 LCR589844:LCR589845 LMN589844:LMN589845 LWJ589844:LWJ589845 MGF589844:MGF589845 MQB589844:MQB589845 MZX589844:MZX589845 NJT589844:NJT589845 NTP589844:NTP589845 ODL589844:ODL589845 ONH589844:ONH589845 OXD589844:OXD589845 PGZ589844:PGZ589845 PQV589844:PQV589845 QAR589844:QAR589845 QKN589844:QKN589845 QUJ589844:QUJ589845 REF589844:REF589845 ROB589844:ROB589845 RXX589844:RXX589845 SHT589844:SHT589845 SRP589844:SRP589845 TBL589844:TBL589845 TLH589844:TLH589845 TVD589844:TVD589845 UEZ589844:UEZ589845 UOV589844:UOV589845 UYR589844:UYR589845 VIN589844:VIN589845 VSJ589844:VSJ589845 WCF589844:WCF589845 WMB589844:WMB589845 WVX589844:WVX589845 P655380:P655381 JL655380:JL655381 TH655380:TH655381 ADD655380:ADD655381 AMZ655380:AMZ655381 AWV655380:AWV655381 BGR655380:BGR655381 BQN655380:BQN655381 CAJ655380:CAJ655381 CKF655380:CKF655381 CUB655380:CUB655381 DDX655380:DDX655381 DNT655380:DNT655381 DXP655380:DXP655381 EHL655380:EHL655381 ERH655380:ERH655381 FBD655380:FBD655381 FKZ655380:FKZ655381 FUV655380:FUV655381 GER655380:GER655381 GON655380:GON655381 GYJ655380:GYJ655381 HIF655380:HIF655381 HSB655380:HSB655381 IBX655380:IBX655381 ILT655380:ILT655381 IVP655380:IVP655381 JFL655380:JFL655381 JPH655380:JPH655381 JZD655380:JZD655381 KIZ655380:KIZ655381 KSV655380:KSV655381 LCR655380:LCR655381 LMN655380:LMN655381 LWJ655380:LWJ655381 MGF655380:MGF655381 MQB655380:MQB655381 MZX655380:MZX655381 NJT655380:NJT655381 NTP655380:NTP655381 ODL655380:ODL655381 ONH655380:ONH655381 OXD655380:OXD655381 PGZ655380:PGZ655381 PQV655380:PQV655381 QAR655380:QAR655381 QKN655380:QKN655381 QUJ655380:QUJ655381 REF655380:REF655381 ROB655380:ROB655381 RXX655380:RXX655381 SHT655380:SHT655381 SRP655380:SRP655381 TBL655380:TBL655381 TLH655380:TLH655381 TVD655380:TVD655381 UEZ655380:UEZ655381 UOV655380:UOV655381 UYR655380:UYR655381 VIN655380:VIN655381 VSJ655380:VSJ655381 WCF655380:WCF655381 WMB655380:WMB655381 WVX655380:WVX655381 P720916:P720917 JL720916:JL720917 TH720916:TH720917 ADD720916:ADD720917 AMZ720916:AMZ720917 AWV720916:AWV720917 BGR720916:BGR720917 BQN720916:BQN720917 CAJ720916:CAJ720917 CKF720916:CKF720917 CUB720916:CUB720917 DDX720916:DDX720917 DNT720916:DNT720917 DXP720916:DXP720917 EHL720916:EHL720917 ERH720916:ERH720917 FBD720916:FBD720917 FKZ720916:FKZ720917 FUV720916:FUV720917 GER720916:GER720917 GON720916:GON720917 GYJ720916:GYJ720917 HIF720916:HIF720917 HSB720916:HSB720917 IBX720916:IBX720917 ILT720916:ILT720917 IVP720916:IVP720917 JFL720916:JFL720917 JPH720916:JPH720917 JZD720916:JZD720917 KIZ720916:KIZ720917 KSV720916:KSV720917 LCR720916:LCR720917 LMN720916:LMN720917 LWJ720916:LWJ720917 MGF720916:MGF720917 MQB720916:MQB720917 MZX720916:MZX720917 NJT720916:NJT720917 NTP720916:NTP720917 ODL720916:ODL720917 ONH720916:ONH720917 OXD720916:OXD720917 PGZ720916:PGZ720917 PQV720916:PQV720917 QAR720916:QAR720917 QKN720916:QKN720917 QUJ720916:QUJ720917 REF720916:REF720917 ROB720916:ROB720917 RXX720916:RXX720917 SHT720916:SHT720917 SRP720916:SRP720917 TBL720916:TBL720917 TLH720916:TLH720917 TVD720916:TVD720917 UEZ720916:UEZ720917 UOV720916:UOV720917 UYR720916:UYR720917 VIN720916:VIN720917 VSJ720916:VSJ720917 WCF720916:WCF720917 WMB720916:WMB720917 WVX720916:WVX720917 P786452:P786453 JL786452:JL786453 TH786452:TH786453 ADD786452:ADD786453 AMZ786452:AMZ786453 AWV786452:AWV786453 BGR786452:BGR786453 BQN786452:BQN786453 CAJ786452:CAJ786453 CKF786452:CKF786453 CUB786452:CUB786453 DDX786452:DDX786453 DNT786452:DNT786453 DXP786452:DXP786453 EHL786452:EHL786453 ERH786452:ERH786453 FBD786452:FBD786453 FKZ786452:FKZ786453 FUV786452:FUV786453 GER786452:GER786453 GON786452:GON786453 GYJ786452:GYJ786453 HIF786452:HIF786453 HSB786452:HSB786453 IBX786452:IBX786453 ILT786452:ILT786453 IVP786452:IVP786453 JFL786452:JFL786453 JPH786452:JPH786453 JZD786452:JZD786453 KIZ786452:KIZ786453 KSV786452:KSV786453 LCR786452:LCR786453 LMN786452:LMN786453 LWJ786452:LWJ786453 MGF786452:MGF786453 MQB786452:MQB786453 MZX786452:MZX786453 NJT786452:NJT786453 NTP786452:NTP786453 ODL786452:ODL786453 ONH786452:ONH786453 OXD786452:OXD786453 PGZ786452:PGZ786453 PQV786452:PQV786453 QAR786452:QAR786453 QKN786452:QKN786453 QUJ786452:QUJ786453 REF786452:REF786453 ROB786452:ROB786453 RXX786452:RXX786453 SHT786452:SHT786453 SRP786452:SRP786453 TBL786452:TBL786453 TLH786452:TLH786453 TVD786452:TVD786453 UEZ786452:UEZ786453 UOV786452:UOV786453 UYR786452:UYR786453 VIN786452:VIN786453 VSJ786452:VSJ786453 WCF786452:WCF786453 WMB786452:WMB786453 WVX786452:WVX786453 P851988:P851989 JL851988:JL851989 TH851988:TH851989 ADD851988:ADD851989 AMZ851988:AMZ851989 AWV851988:AWV851989 BGR851988:BGR851989 BQN851988:BQN851989 CAJ851988:CAJ851989 CKF851988:CKF851989 CUB851988:CUB851989 DDX851988:DDX851989 DNT851988:DNT851989 DXP851988:DXP851989 EHL851988:EHL851989 ERH851988:ERH851989 FBD851988:FBD851989 FKZ851988:FKZ851989 FUV851988:FUV851989 GER851988:GER851989 GON851988:GON851989 GYJ851988:GYJ851989 HIF851988:HIF851989 HSB851988:HSB851989 IBX851988:IBX851989 ILT851988:ILT851989 IVP851988:IVP851989 JFL851988:JFL851989 JPH851988:JPH851989 JZD851988:JZD851989 KIZ851988:KIZ851989 KSV851988:KSV851989 LCR851988:LCR851989 LMN851988:LMN851989 LWJ851988:LWJ851989 MGF851988:MGF851989 MQB851988:MQB851989 MZX851988:MZX851989 NJT851988:NJT851989 NTP851988:NTP851989 ODL851988:ODL851989 ONH851988:ONH851989 OXD851988:OXD851989 PGZ851988:PGZ851989 PQV851988:PQV851989 QAR851988:QAR851989 QKN851988:QKN851989 QUJ851988:QUJ851989 REF851988:REF851989 ROB851988:ROB851989 RXX851988:RXX851989 SHT851988:SHT851989 SRP851988:SRP851989 TBL851988:TBL851989 TLH851988:TLH851989 TVD851988:TVD851989 UEZ851988:UEZ851989 UOV851988:UOV851989 UYR851988:UYR851989 VIN851988:VIN851989 VSJ851988:VSJ851989 WCF851988:WCF851989 WMB851988:WMB851989 WVX851988:WVX851989 P917524:P917525 JL917524:JL917525 TH917524:TH917525 ADD917524:ADD917525 AMZ917524:AMZ917525 AWV917524:AWV917525 BGR917524:BGR917525 BQN917524:BQN917525 CAJ917524:CAJ917525 CKF917524:CKF917525 CUB917524:CUB917525 DDX917524:DDX917525 DNT917524:DNT917525 DXP917524:DXP917525 EHL917524:EHL917525 ERH917524:ERH917525 FBD917524:FBD917525 FKZ917524:FKZ917525 FUV917524:FUV917525 GER917524:GER917525 GON917524:GON917525 GYJ917524:GYJ917525 HIF917524:HIF917525 HSB917524:HSB917525 IBX917524:IBX917525 ILT917524:ILT917525 IVP917524:IVP917525 JFL917524:JFL917525 JPH917524:JPH917525 JZD917524:JZD917525 KIZ917524:KIZ917525 KSV917524:KSV917525 LCR917524:LCR917525 LMN917524:LMN917525 LWJ917524:LWJ917525 MGF917524:MGF917525 MQB917524:MQB917525 MZX917524:MZX917525 NJT917524:NJT917525 NTP917524:NTP917525 ODL917524:ODL917525 ONH917524:ONH917525 OXD917524:OXD917525 PGZ917524:PGZ917525 PQV917524:PQV917525 QAR917524:QAR917525 QKN917524:QKN917525 QUJ917524:QUJ917525 REF917524:REF917525 ROB917524:ROB917525 RXX917524:RXX917525 SHT917524:SHT917525 SRP917524:SRP917525 TBL917524:TBL917525 TLH917524:TLH917525 TVD917524:TVD917525 UEZ917524:UEZ917525 UOV917524:UOV917525 UYR917524:UYR917525 VIN917524:VIN917525 VSJ917524:VSJ917525 WCF917524:WCF917525 WMB917524:WMB917525 WVX917524:WVX917525 P983060:P983061 JL983060:JL983061 TH983060:TH983061 ADD983060:ADD983061 AMZ983060:AMZ983061 AWV983060:AWV983061 BGR983060:BGR983061 BQN983060:BQN983061 CAJ983060:CAJ983061 CKF983060:CKF983061 CUB983060:CUB983061 DDX983060:DDX983061 DNT983060:DNT983061 DXP983060:DXP983061 EHL983060:EHL983061 ERH983060:ERH983061 FBD983060:FBD983061 FKZ983060:FKZ983061 FUV983060:FUV983061 GER983060:GER983061 GON983060:GON983061 GYJ983060:GYJ983061 HIF983060:HIF983061 HSB983060:HSB983061 IBX983060:IBX983061 ILT983060:ILT983061 IVP983060:IVP983061 JFL983060:JFL983061 JPH983060:JPH983061 JZD983060:JZD983061 KIZ983060:KIZ983061 KSV983060:KSV983061 LCR983060:LCR983061 LMN983060:LMN983061 LWJ983060:LWJ983061 MGF983060:MGF983061 MQB983060:MQB983061 MZX983060:MZX983061 NJT983060:NJT983061 NTP983060:NTP983061 ODL983060:ODL983061 ONH983060:ONH983061 OXD983060:OXD983061 PGZ983060:PGZ983061 PQV983060:PQV983061 QAR983060:QAR983061 QKN983060:QKN983061 QUJ983060:QUJ983061 REF983060:REF983061 ROB983060:ROB983061 RXX983060:RXX983061 SHT983060:SHT983061 SRP983060:SRP983061 TBL983060:TBL983061 TLH983060:TLH983061 TVD983060:TVD983061 UEZ983060:UEZ983061 UOV983060:UOV983061 UYR983060:UYR983061 VIN983060:VIN983061 VSJ983060:VSJ983061 WCF983060:WCF983061 WMB983060:WMB983061 WVX983060:WVX983061 WVZ983060:WVZ983061 R65556:R65557 JN65556:JN65557 TJ65556:TJ65557 ADF65556:ADF65557 ANB65556:ANB65557 AWX65556:AWX65557 BGT65556:BGT65557 BQP65556:BQP65557 CAL65556:CAL65557 CKH65556:CKH65557 CUD65556:CUD65557 DDZ65556:DDZ65557 DNV65556:DNV65557 DXR65556:DXR65557 EHN65556:EHN65557 ERJ65556:ERJ65557 FBF65556:FBF65557 FLB65556:FLB65557 FUX65556:FUX65557 GET65556:GET65557 GOP65556:GOP65557 GYL65556:GYL65557 HIH65556:HIH65557 HSD65556:HSD65557 IBZ65556:IBZ65557 ILV65556:ILV65557 IVR65556:IVR65557 JFN65556:JFN65557 JPJ65556:JPJ65557 JZF65556:JZF65557 KJB65556:KJB65557 KSX65556:KSX65557 LCT65556:LCT65557 LMP65556:LMP65557 LWL65556:LWL65557 MGH65556:MGH65557 MQD65556:MQD65557 MZZ65556:MZZ65557 NJV65556:NJV65557 NTR65556:NTR65557 ODN65556:ODN65557 ONJ65556:ONJ65557 OXF65556:OXF65557 PHB65556:PHB65557 PQX65556:PQX65557 QAT65556:QAT65557 QKP65556:QKP65557 QUL65556:QUL65557 REH65556:REH65557 ROD65556:ROD65557 RXZ65556:RXZ65557 SHV65556:SHV65557 SRR65556:SRR65557 TBN65556:TBN65557 TLJ65556:TLJ65557 TVF65556:TVF65557 UFB65556:UFB65557 UOX65556:UOX65557 UYT65556:UYT65557 VIP65556:VIP65557 VSL65556:VSL65557 WCH65556:WCH65557 WMD65556:WMD65557 WVZ65556:WVZ65557 R131092:R131093 JN131092:JN131093 TJ131092:TJ131093 ADF131092:ADF131093 ANB131092:ANB131093 AWX131092:AWX131093 BGT131092:BGT131093 BQP131092:BQP131093 CAL131092:CAL131093 CKH131092:CKH131093 CUD131092:CUD131093 DDZ131092:DDZ131093 DNV131092:DNV131093 DXR131092:DXR131093 EHN131092:EHN131093 ERJ131092:ERJ131093 FBF131092:FBF131093 FLB131092:FLB131093 FUX131092:FUX131093 GET131092:GET131093 GOP131092:GOP131093 GYL131092:GYL131093 HIH131092:HIH131093 HSD131092:HSD131093 IBZ131092:IBZ131093 ILV131092:ILV131093 IVR131092:IVR131093 JFN131092:JFN131093 JPJ131092:JPJ131093 JZF131092:JZF131093 KJB131092:KJB131093 KSX131092:KSX131093 LCT131092:LCT131093 LMP131092:LMP131093 LWL131092:LWL131093 MGH131092:MGH131093 MQD131092:MQD131093 MZZ131092:MZZ131093 NJV131092:NJV131093 NTR131092:NTR131093 ODN131092:ODN131093 ONJ131092:ONJ131093 OXF131092:OXF131093 PHB131092:PHB131093 PQX131092:PQX131093 QAT131092:QAT131093 QKP131092:QKP131093 QUL131092:QUL131093 REH131092:REH131093 ROD131092:ROD131093 RXZ131092:RXZ131093 SHV131092:SHV131093 SRR131092:SRR131093 TBN131092:TBN131093 TLJ131092:TLJ131093 TVF131092:TVF131093 UFB131092:UFB131093 UOX131092:UOX131093 UYT131092:UYT131093 VIP131092:VIP131093 VSL131092:VSL131093 WCH131092:WCH131093 WMD131092:WMD131093 WVZ131092:WVZ131093 R196628:R196629 JN196628:JN196629 TJ196628:TJ196629 ADF196628:ADF196629 ANB196628:ANB196629 AWX196628:AWX196629 BGT196628:BGT196629 BQP196628:BQP196629 CAL196628:CAL196629 CKH196628:CKH196629 CUD196628:CUD196629 DDZ196628:DDZ196629 DNV196628:DNV196629 DXR196628:DXR196629 EHN196628:EHN196629 ERJ196628:ERJ196629 FBF196628:FBF196629 FLB196628:FLB196629 FUX196628:FUX196629 GET196628:GET196629 GOP196628:GOP196629 GYL196628:GYL196629 HIH196628:HIH196629 HSD196628:HSD196629 IBZ196628:IBZ196629 ILV196628:ILV196629 IVR196628:IVR196629 JFN196628:JFN196629 JPJ196628:JPJ196629 JZF196628:JZF196629 KJB196628:KJB196629 KSX196628:KSX196629 LCT196628:LCT196629 LMP196628:LMP196629 LWL196628:LWL196629 MGH196628:MGH196629 MQD196628:MQD196629 MZZ196628:MZZ196629 NJV196628:NJV196629 NTR196628:NTR196629 ODN196628:ODN196629 ONJ196628:ONJ196629 OXF196628:OXF196629 PHB196628:PHB196629 PQX196628:PQX196629 QAT196628:QAT196629 QKP196628:QKP196629 QUL196628:QUL196629 REH196628:REH196629 ROD196628:ROD196629 RXZ196628:RXZ196629 SHV196628:SHV196629 SRR196628:SRR196629 TBN196628:TBN196629 TLJ196628:TLJ196629 TVF196628:TVF196629 UFB196628:UFB196629 UOX196628:UOX196629 UYT196628:UYT196629 VIP196628:VIP196629 VSL196628:VSL196629 WCH196628:WCH196629 WMD196628:WMD196629 WVZ196628:WVZ196629 R262164:R262165 JN262164:JN262165 TJ262164:TJ262165 ADF262164:ADF262165 ANB262164:ANB262165 AWX262164:AWX262165 BGT262164:BGT262165 BQP262164:BQP262165 CAL262164:CAL262165 CKH262164:CKH262165 CUD262164:CUD262165 DDZ262164:DDZ262165 DNV262164:DNV262165 DXR262164:DXR262165 EHN262164:EHN262165 ERJ262164:ERJ262165 FBF262164:FBF262165 FLB262164:FLB262165 FUX262164:FUX262165 GET262164:GET262165 GOP262164:GOP262165 GYL262164:GYL262165 HIH262164:HIH262165 HSD262164:HSD262165 IBZ262164:IBZ262165 ILV262164:ILV262165 IVR262164:IVR262165 JFN262164:JFN262165 JPJ262164:JPJ262165 JZF262164:JZF262165 KJB262164:KJB262165 KSX262164:KSX262165 LCT262164:LCT262165 LMP262164:LMP262165 LWL262164:LWL262165 MGH262164:MGH262165 MQD262164:MQD262165 MZZ262164:MZZ262165 NJV262164:NJV262165 NTR262164:NTR262165 ODN262164:ODN262165 ONJ262164:ONJ262165 OXF262164:OXF262165 PHB262164:PHB262165 PQX262164:PQX262165 QAT262164:QAT262165 QKP262164:QKP262165 QUL262164:QUL262165 REH262164:REH262165 ROD262164:ROD262165 RXZ262164:RXZ262165 SHV262164:SHV262165 SRR262164:SRR262165 TBN262164:TBN262165 TLJ262164:TLJ262165 TVF262164:TVF262165 UFB262164:UFB262165 UOX262164:UOX262165 UYT262164:UYT262165 VIP262164:VIP262165 VSL262164:VSL262165 WCH262164:WCH262165 WMD262164:WMD262165 WVZ262164:WVZ262165 R327700:R327701 JN327700:JN327701 TJ327700:TJ327701 ADF327700:ADF327701 ANB327700:ANB327701 AWX327700:AWX327701 BGT327700:BGT327701 BQP327700:BQP327701 CAL327700:CAL327701 CKH327700:CKH327701 CUD327700:CUD327701 DDZ327700:DDZ327701 DNV327700:DNV327701 DXR327700:DXR327701 EHN327700:EHN327701 ERJ327700:ERJ327701 FBF327700:FBF327701 FLB327700:FLB327701 FUX327700:FUX327701 GET327700:GET327701 GOP327700:GOP327701 GYL327700:GYL327701 HIH327700:HIH327701 HSD327700:HSD327701 IBZ327700:IBZ327701 ILV327700:ILV327701 IVR327700:IVR327701 JFN327700:JFN327701 JPJ327700:JPJ327701 JZF327700:JZF327701 KJB327700:KJB327701 KSX327700:KSX327701 LCT327700:LCT327701 LMP327700:LMP327701 LWL327700:LWL327701 MGH327700:MGH327701 MQD327700:MQD327701 MZZ327700:MZZ327701 NJV327700:NJV327701 NTR327700:NTR327701 ODN327700:ODN327701 ONJ327700:ONJ327701 OXF327700:OXF327701 PHB327700:PHB327701 PQX327700:PQX327701 QAT327700:QAT327701 QKP327700:QKP327701 QUL327700:QUL327701 REH327700:REH327701 ROD327700:ROD327701 RXZ327700:RXZ327701 SHV327700:SHV327701 SRR327700:SRR327701 TBN327700:TBN327701 TLJ327700:TLJ327701 TVF327700:TVF327701 UFB327700:UFB327701 UOX327700:UOX327701 UYT327700:UYT327701 VIP327700:VIP327701 VSL327700:VSL327701 WCH327700:WCH327701 WMD327700:WMD327701 WVZ327700:WVZ327701 R393236:R393237 JN393236:JN393237 TJ393236:TJ393237 ADF393236:ADF393237 ANB393236:ANB393237 AWX393236:AWX393237 BGT393236:BGT393237 BQP393236:BQP393237 CAL393236:CAL393237 CKH393236:CKH393237 CUD393236:CUD393237 DDZ393236:DDZ393237 DNV393236:DNV393237 DXR393236:DXR393237 EHN393236:EHN393237 ERJ393236:ERJ393237 FBF393236:FBF393237 FLB393236:FLB393237 FUX393236:FUX393237 GET393236:GET393237 GOP393236:GOP393237 GYL393236:GYL393237 HIH393236:HIH393237 HSD393236:HSD393237 IBZ393236:IBZ393237 ILV393236:ILV393237 IVR393236:IVR393237 JFN393236:JFN393237 JPJ393236:JPJ393237 JZF393236:JZF393237 KJB393236:KJB393237 KSX393236:KSX393237 LCT393236:LCT393237 LMP393236:LMP393237 LWL393236:LWL393237 MGH393236:MGH393237 MQD393236:MQD393237 MZZ393236:MZZ393237 NJV393236:NJV393237 NTR393236:NTR393237 ODN393236:ODN393237 ONJ393236:ONJ393237 OXF393236:OXF393237 PHB393236:PHB393237 PQX393236:PQX393237 QAT393236:QAT393237 QKP393236:QKP393237 QUL393236:QUL393237 REH393236:REH393237 ROD393236:ROD393237 RXZ393236:RXZ393237 SHV393236:SHV393237 SRR393236:SRR393237 TBN393236:TBN393237 TLJ393236:TLJ393237 TVF393236:TVF393237 UFB393236:UFB393237 UOX393236:UOX393237 UYT393236:UYT393237 VIP393236:VIP393237 VSL393236:VSL393237 WCH393236:WCH393237 WMD393236:WMD393237 WVZ393236:WVZ393237 R458772:R458773 JN458772:JN458773 TJ458772:TJ458773 ADF458772:ADF458773 ANB458772:ANB458773 AWX458772:AWX458773 BGT458772:BGT458773 BQP458772:BQP458773 CAL458772:CAL458773 CKH458772:CKH458773 CUD458772:CUD458773 DDZ458772:DDZ458773 DNV458772:DNV458773 DXR458772:DXR458773 EHN458772:EHN458773 ERJ458772:ERJ458773 FBF458772:FBF458773 FLB458772:FLB458773 FUX458772:FUX458773 GET458772:GET458773 GOP458772:GOP458773 GYL458772:GYL458773 HIH458772:HIH458773 HSD458772:HSD458773 IBZ458772:IBZ458773 ILV458772:ILV458773 IVR458772:IVR458773 JFN458772:JFN458773 JPJ458772:JPJ458773 JZF458772:JZF458773 KJB458772:KJB458773 KSX458772:KSX458773 LCT458772:LCT458773 LMP458772:LMP458773 LWL458772:LWL458773 MGH458772:MGH458773 MQD458772:MQD458773 MZZ458772:MZZ458773 NJV458772:NJV458773 NTR458772:NTR458773 ODN458772:ODN458773 ONJ458772:ONJ458773 OXF458772:OXF458773 PHB458772:PHB458773 PQX458772:PQX458773 QAT458772:QAT458773 QKP458772:QKP458773 QUL458772:QUL458773 REH458772:REH458773 ROD458772:ROD458773 RXZ458772:RXZ458773 SHV458772:SHV458773 SRR458772:SRR458773 TBN458772:TBN458773 TLJ458772:TLJ458773 TVF458772:TVF458773 UFB458772:UFB458773 UOX458772:UOX458773 UYT458772:UYT458773 VIP458772:VIP458773 VSL458772:VSL458773 WCH458772:WCH458773 WMD458772:WMD458773 WVZ458772:WVZ458773 R524308:R524309 JN524308:JN524309 TJ524308:TJ524309 ADF524308:ADF524309 ANB524308:ANB524309 AWX524308:AWX524309 BGT524308:BGT524309 BQP524308:BQP524309 CAL524308:CAL524309 CKH524308:CKH524309 CUD524308:CUD524309 DDZ524308:DDZ524309 DNV524308:DNV524309 DXR524308:DXR524309 EHN524308:EHN524309 ERJ524308:ERJ524309 FBF524308:FBF524309 FLB524308:FLB524309 FUX524308:FUX524309 GET524308:GET524309 GOP524308:GOP524309 GYL524308:GYL524309 HIH524308:HIH524309 HSD524308:HSD524309 IBZ524308:IBZ524309 ILV524308:ILV524309 IVR524308:IVR524309 JFN524308:JFN524309 JPJ524308:JPJ524309 JZF524308:JZF524309 KJB524308:KJB524309 KSX524308:KSX524309 LCT524308:LCT524309 LMP524308:LMP524309 LWL524308:LWL524309 MGH524308:MGH524309 MQD524308:MQD524309 MZZ524308:MZZ524309 NJV524308:NJV524309 NTR524308:NTR524309 ODN524308:ODN524309 ONJ524308:ONJ524309 OXF524308:OXF524309 PHB524308:PHB524309 PQX524308:PQX524309 QAT524308:QAT524309 QKP524308:QKP524309 QUL524308:QUL524309 REH524308:REH524309 ROD524308:ROD524309 RXZ524308:RXZ524309 SHV524308:SHV524309 SRR524308:SRR524309 TBN524308:TBN524309 TLJ524308:TLJ524309 TVF524308:TVF524309 UFB524308:UFB524309 UOX524308:UOX524309 UYT524308:UYT524309 VIP524308:VIP524309 VSL524308:VSL524309 WCH524308:WCH524309 WMD524308:WMD524309 WVZ524308:WVZ524309 R589844:R589845 JN589844:JN589845 TJ589844:TJ589845 ADF589844:ADF589845 ANB589844:ANB589845 AWX589844:AWX589845 BGT589844:BGT589845 BQP589844:BQP589845 CAL589844:CAL589845 CKH589844:CKH589845 CUD589844:CUD589845 DDZ589844:DDZ589845 DNV589844:DNV589845 DXR589844:DXR589845 EHN589844:EHN589845 ERJ589844:ERJ589845 FBF589844:FBF589845 FLB589844:FLB589845 FUX589844:FUX589845 GET589844:GET589845 GOP589844:GOP589845 GYL589844:GYL589845 HIH589844:HIH589845 HSD589844:HSD589845 IBZ589844:IBZ589845 ILV589844:ILV589845 IVR589844:IVR589845 JFN589844:JFN589845 JPJ589844:JPJ589845 JZF589844:JZF589845 KJB589844:KJB589845 KSX589844:KSX589845 LCT589844:LCT589845 LMP589844:LMP589845 LWL589844:LWL589845 MGH589844:MGH589845 MQD589844:MQD589845 MZZ589844:MZZ589845 NJV589844:NJV589845 NTR589844:NTR589845 ODN589844:ODN589845 ONJ589844:ONJ589845 OXF589844:OXF589845 PHB589844:PHB589845 PQX589844:PQX589845 QAT589844:QAT589845 QKP589844:QKP589845 QUL589844:QUL589845 REH589844:REH589845 ROD589844:ROD589845 RXZ589844:RXZ589845 SHV589844:SHV589845 SRR589844:SRR589845 TBN589844:TBN589845 TLJ589844:TLJ589845 TVF589844:TVF589845 UFB589844:UFB589845 UOX589844:UOX589845 UYT589844:UYT589845 VIP589844:VIP589845 VSL589844:VSL589845 WCH589844:WCH589845 WMD589844:WMD589845 WVZ589844:WVZ589845 R655380:R655381 JN655380:JN655381 TJ655380:TJ655381 ADF655380:ADF655381 ANB655380:ANB655381 AWX655380:AWX655381 BGT655380:BGT655381 BQP655380:BQP655381 CAL655380:CAL655381 CKH655380:CKH655381 CUD655380:CUD655381 DDZ655380:DDZ655381 DNV655380:DNV655381 DXR655380:DXR655381 EHN655380:EHN655381 ERJ655380:ERJ655381 FBF655380:FBF655381 FLB655380:FLB655381 FUX655380:FUX655381 GET655380:GET655381 GOP655380:GOP655381 GYL655380:GYL655381 HIH655380:HIH655381 HSD655380:HSD655381 IBZ655380:IBZ655381 ILV655380:ILV655381 IVR655380:IVR655381 JFN655380:JFN655381 JPJ655380:JPJ655381 JZF655380:JZF655381 KJB655380:KJB655381 KSX655380:KSX655381 LCT655380:LCT655381 LMP655380:LMP655381 LWL655380:LWL655381 MGH655380:MGH655381 MQD655380:MQD655381 MZZ655380:MZZ655381 NJV655380:NJV655381 NTR655380:NTR655381 ODN655380:ODN655381 ONJ655380:ONJ655381 OXF655380:OXF655381 PHB655380:PHB655381 PQX655380:PQX655381 QAT655380:QAT655381 QKP655380:QKP655381 QUL655380:QUL655381 REH655380:REH655381 ROD655380:ROD655381 RXZ655380:RXZ655381 SHV655380:SHV655381 SRR655380:SRR655381 TBN655380:TBN655381 TLJ655380:TLJ655381 TVF655380:TVF655381 UFB655380:UFB655381 UOX655380:UOX655381 UYT655380:UYT655381 VIP655380:VIP655381 VSL655380:VSL655381 WCH655380:WCH655381 WMD655380:WMD655381 WVZ655380:WVZ655381 R720916:R720917 JN720916:JN720917 TJ720916:TJ720917 ADF720916:ADF720917 ANB720916:ANB720917 AWX720916:AWX720917 BGT720916:BGT720917 BQP720916:BQP720917 CAL720916:CAL720917 CKH720916:CKH720917 CUD720916:CUD720917 DDZ720916:DDZ720917 DNV720916:DNV720917 DXR720916:DXR720917 EHN720916:EHN720917 ERJ720916:ERJ720917 FBF720916:FBF720917 FLB720916:FLB720917 FUX720916:FUX720917 GET720916:GET720917 GOP720916:GOP720917 GYL720916:GYL720917 HIH720916:HIH720917 HSD720916:HSD720917 IBZ720916:IBZ720917 ILV720916:ILV720917 IVR720916:IVR720917 JFN720916:JFN720917 JPJ720916:JPJ720917 JZF720916:JZF720917 KJB720916:KJB720917 KSX720916:KSX720917 LCT720916:LCT720917 LMP720916:LMP720917 LWL720916:LWL720917 MGH720916:MGH720917 MQD720916:MQD720917 MZZ720916:MZZ720917 NJV720916:NJV720917 NTR720916:NTR720917 ODN720916:ODN720917 ONJ720916:ONJ720917 OXF720916:OXF720917 PHB720916:PHB720917 PQX720916:PQX720917 QAT720916:QAT720917 QKP720916:QKP720917 QUL720916:QUL720917 REH720916:REH720917 ROD720916:ROD720917 RXZ720916:RXZ720917 SHV720916:SHV720917 SRR720916:SRR720917 TBN720916:TBN720917 TLJ720916:TLJ720917 TVF720916:TVF720917 UFB720916:UFB720917 UOX720916:UOX720917 UYT720916:UYT720917 VIP720916:VIP720917 VSL720916:VSL720917 WCH720916:WCH720917 WMD720916:WMD720917 WVZ720916:WVZ720917 R786452:R786453 JN786452:JN786453 TJ786452:TJ786453 ADF786452:ADF786453 ANB786452:ANB786453 AWX786452:AWX786453 BGT786452:BGT786453 BQP786452:BQP786453 CAL786452:CAL786453 CKH786452:CKH786453 CUD786452:CUD786453 DDZ786452:DDZ786453 DNV786452:DNV786453 DXR786452:DXR786453 EHN786452:EHN786453 ERJ786452:ERJ786453 FBF786452:FBF786453 FLB786452:FLB786453 FUX786452:FUX786453 GET786452:GET786453 GOP786452:GOP786453 GYL786452:GYL786453 HIH786452:HIH786453 HSD786452:HSD786453 IBZ786452:IBZ786453 ILV786452:ILV786453 IVR786452:IVR786453 JFN786452:JFN786453 JPJ786452:JPJ786453 JZF786452:JZF786453 KJB786452:KJB786453 KSX786452:KSX786453 LCT786452:LCT786453 LMP786452:LMP786453 LWL786452:LWL786453 MGH786452:MGH786453 MQD786452:MQD786453 MZZ786452:MZZ786453 NJV786452:NJV786453 NTR786452:NTR786453 ODN786452:ODN786453 ONJ786452:ONJ786453 OXF786452:OXF786453 PHB786452:PHB786453 PQX786452:PQX786453 QAT786452:QAT786453 QKP786452:QKP786453 QUL786452:QUL786453 REH786452:REH786453 ROD786452:ROD786453 RXZ786452:RXZ786453 SHV786452:SHV786453 SRR786452:SRR786453 TBN786452:TBN786453 TLJ786452:TLJ786453 TVF786452:TVF786453 UFB786452:UFB786453 UOX786452:UOX786453 UYT786452:UYT786453 VIP786452:VIP786453 VSL786452:VSL786453 WCH786452:WCH786453 WMD786452:WMD786453 WVZ786452:WVZ786453 R851988:R851989 JN851988:JN851989 TJ851988:TJ851989 ADF851988:ADF851989 ANB851988:ANB851989 AWX851988:AWX851989 BGT851988:BGT851989 BQP851988:BQP851989 CAL851988:CAL851989 CKH851988:CKH851989 CUD851988:CUD851989 DDZ851988:DDZ851989 DNV851988:DNV851989 DXR851988:DXR851989 EHN851988:EHN851989 ERJ851988:ERJ851989 FBF851988:FBF851989 FLB851988:FLB851989 FUX851988:FUX851989 GET851988:GET851989 GOP851988:GOP851989 GYL851988:GYL851989 HIH851988:HIH851989 HSD851988:HSD851989 IBZ851988:IBZ851989 ILV851988:ILV851989 IVR851988:IVR851989 JFN851988:JFN851989 JPJ851988:JPJ851989 JZF851988:JZF851989 KJB851988:KJB851989 KSX851988:KSX851989 LCT851988:LCT851989 LMP851988:LMP851989 LWL851988:LWL851989 MGH851988:MGH851989 MQD851988:MQD851989 MZZ851988:MZZ851989 NJV851988:NJV851989 NTR851988:NTR851989 ODN851988:ODN851989 ONJ851988:ONJ851989 OXF851988:OXF851989 PHB851988:PHB851989 PQX851988:PQX851989 QAT851988:QAT851989 QKP851988:QKP851989 QUL851988:QUL851989 REH851988:REH851989 ROD851988:ROD851989 RXZ851988:RXZ851989 SHV851988:SHV851989 SRR851988:SRR851989 TBN851988:TBN851989 TLJ851988:TLJ851989 TVF851988:TVF851989 UFB851988:UFB851989 UOX851988:UOX851989 UYT851988:UYT851989 VIP851988:VIP851989 VSL851988:VSL851989 WCH851988:WCH851989 WMD851988:WMD851989 WVZ851988:WVZ851989 R917524:R917525 JN917524:JN917525 TJ917524:TJ917525 ADF917524:ADF917525 ANB917524:ANB917525 AWX917524:AWX917525 BGT917524:BGT917525 BQP917524:BQP917525 CAL917524:CAL917525 CKH917524:CKH917525 CUD917524:CUD917525 DDZ917524:DDZ917525 DNV917524:DNV917525 DXR917524:DXR917525 EHN917524:EHN917525 ERJ917524:ERJ917525 FBF917524:FBF917525 FLB917524:FLB917525 FUX917524:FUX917525 GET917524:GET917525 GOP917524:GOP917525 GYL917524:GYL917525 HIH917524:HIH917525 HSD917524:HSD917525 IBZ917524:IBZ917525 ILV917524:ILV917525 IVR917524:IVR917525 JFN917524:JFN917525 JPJ917524:JPJ917525 JZF917524:JZF917525 KJB917524:KJB917525 KSX917524:KSX917525 LCT917524:LCT917525 LMP917524:LMP917525 LWL917524:LWL917525 MGH917524:MGH917525 MQD917524:MQD917525 MZZ917524:MZZ917525 NJV917524:NJV917525 NTR917524:NTR917525 ODN917524:ODN917525 ONJ917524:ONJ917525 OXF917524:OXF917525 PHB917524:PHB917525 PQX917524:PQX917525 QAT917524:QAT917525 QKP917524:QKP917525 QUL917524:QUL917525 REH917524:REH917525 ROD917524:ROD917525 RXZ917524:RXZ917525 SHV917524:SHV917525 SRR917524:SRR917525 TBN917524:TBN917525 TLJ917524:TLJ917525 TVF917524:TVF917525 UFB917524:UFB917525 UOX917524:UOX917525 UYT917524:UYT917525 VIP917524:VIP917525 VSL917524:VSL917525 WCH917524:WCH917525 WMD917524:WMD917525 WVZ917524:WVZ917525 R983060:R983061 JN983060:JN983061 TJ983060:TJ983061 ADF983060:ADF983061 ANB983060:ANB983061 AWX983060:AWX983061 BGT983060:BGT983061 BQP983060:BQP983061 CAL983060:CAL983061 CKH983060:CKH983061 CUD983060:CUD983061 DDZ983060:DDZ983061 DNV983060:DNV983061 DXR983060:DXR983061 EHN983060:EHN983061 ERJ983060:ERJ983061 FBF983060:FBF983061 FLB983060:FLB983061 FUX983060:FUX983061 GET983060:GET983061 GOP983060:GOP983061 GYL983060:GYL983061 HIH983060:HIH983061 HSD983060:HSD983061 IBZ983060:IBZ983061 ILV983060:ILV983061 IVR983060:IVR983061 JFN983060:JFN983061 JPJ983060:JPJ983061 JZF983060:JZF983061 KJB983060:KJB983061 KSX983060:KSX983061 LCT983060:LCT983061 LMP983060:LMP983061 LWL983060:LWL983061 MGH983060:MGH983061 MQD983060:MQD983061 MZZ983060:MZZ983061 NJV983060:NJV983061 NTR983060:NTR983061 ODN983060:ODN983061 ONJ983060:ONJ983061 OXF983060:OXF983061 PHB983060:PHB983061 PQX983060:PQX983061 QAT983060:QAT983061 QKP983060:QKP983061 QUL983060:QUL983061 REH983060:REH983061 ROD983060:ROD983061 RXZ983060:RXZ983061 SHV983060:SHV983061 SRR983060:SRR983061 TBN983060:TBN983061 TLJ983060:TLJ983061 TVF983060:TVF983061 UFB983060:UFB983061 UOX983060:UOX983061 UYT983060:UYT983061 VIP983060:VIP983061 VSL983060:VSL983061 WCH983060:WCH983061 WMD983060:WMD983061 P24:P25 JL24:JL25 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type="list" allowBlank="1" showInputMessage="1" showErrorMessage="1" errorTitle="Ошибка" error="Выберите значение из списка" sqref="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24 WVS983060 K65556 JG65556 TC65556 ACY65556 AMU65556 AWQ65556 BGM65556 BQI65556 CAE65556 CKA65556 CTW65556 DDS65556 DNO65556 DXK65556 EHG65556 ERC65556 FAY65556 FKU65556 FUQ65556 GEM65556 GOI65556 GYE65556 HIA65556 HRW65556 IBS65556 ILO65556 IVK65556 JFG65556 JPC65556 JYY65556 KIU65556 KSQ65556 LCM65556 LMI65556 LWE65556 MGA65556 MPW65556 MZS65556 NJO65556 NTK65556 ODG65556 ONC65556 OWY65556 PGU65556 PQQ65556 QAM65556 QKI65556 QUE65556 REA65556 RNW65556 RXS65556 SHO65556 SRK65556 TBG65556 TLC65556 TUY65556 UEU65556 UOQ65556 UYM65556 VII65556 VSE65556 WCA65556 WLW65556 WVS65556 K131092 JG131092 TC131092 ACY131092 AMU131092 AWQ131092 BGM131092 BQI131092 CAE131092 CKA131092 CTW131092 DDS131092 DNO131092 DXK131092 EHG131092 ERC131092 FAY131092 FKU131092 FUQ131092 GEM131092 GOI131092 GYE131092 HIA131092 HRW131092 IBS131092 ILO131092 IVK131092 JFG131092 JPC131092 JYY131092 KIU131092 KSQ131092 LCM131092 LMI131092 LWE131092 MGA131092 MPW131092 MZS131092 NJO131092 NTK131092 ODG131092 ONC131092 OWY131092 PGU131092 PQQ131092 QAM131092 QKI131092 QUE131092 REA131092 RNW131092 RXS131092 SHO131092 SRK131092 TBG131092 TLC131092 TUY131092 UEU131092 UOQ131092 UYM131092 VII131092 VSE131092 WCA131092 WLW131092 WVS131092 K196628 JG196628 TC196628 ACY196628 AMU196628 AWQ196628 BGM196628 BQI196628 CAE196628 CKA196628 CTW196628 DDS196628 DNO196628 DXK196628 EHG196628 ERC196628 FAY196628 FKU196628 FUQ196628 GEM196628 GOI196628 GYE196628 HIA196628 HRW196628 IBS196628 ILO196628 IVK196628 JFG196628 JPC196628 JYY196628 KIU196628 KSQ196628 LCM196628 LMI196628 LWE196628 MGA196628 MPW196628 MZS196628 NJO196628 NTK196628 ODG196628 ONC196628 OWY196628 PGU196628 PQQ196628 QAM196628 QKI196628 QUE196628 REA196628 RNW196628 RXS196628 SHO196628 SRK196628 TBG196628 TLC196628 TUY196628 UEU196628 UOQ196628 UYM196628 VII196628 VSE196628 WCA196628 WLW196628 WVS196628 K262164 JG262164 TC262164 ACY262164 AMU262164 AWQ262164 BGM262164 BQI262164 CAE262164 CKA262164 CTW262164 DDS262164 DNO262164 DXK262164 EHG262164 ERC262164 FAY262164 FKU262164 FUQ262164 GEM262164 GOI262164 GYE262164 HIA262164 HRW262164 IBS262164 ILO262164 IVK262164 JFG262164 JPC262164 JYY262164 KIU262164 KSQ262164 LCM262164 LMI262164 LWE262164 MGA262164 MPW262164 MZS262164 NJO262164 NTK262164 ODG262164 ONC262164 OWY262164 PGU262164 PQQ262164 QAM262164 QKI262164 QUE262164 REA262164 RNW262164 RXS262164 SHO262164 SRK262164 TBG262164 TLC262164 TUY262164 UEU262164 UOQ262164 UYM262164 VII262164 VSE262164 WCA262164 WLW262164 WVS262164 K327700 JG327700 TC327700 ACY327700 AMU327700 AWQ327700 BGM327700 BQI327700 CAE327700 CKA327700 CTW327700 DDS327700 DNO327700 DXK327700 EHG327700 ERC327700 FAY327700 FKU327700 FUQ327700 GEM327700 GOI327700 GYE327700 HIA327700 HRW327700 IBS327700 ILO327700 IVK327700 JFG327700 JPC327700 JYY327700 KIU327700 KSQ327700 LCM327700 LMI327700 LWE327700 MGA327700 MPW327700 MZS327700 NJO327700 NTK327700 ODG327700 ONC327700 OWY327700 PGU327700 PQQ327700 QAM327700 QKI327700 QUE327700 REA327700 RNW327700 RXS327700 SHO327700 SRK327700 TBG327700 TLC327700 TUY327700 UEU327700 UOQ327700 UYM327700 VII327700 VSE327700 WCA327700 WLW327700 WVS327700 K393236 JG393236 TC393236 ACY393236 AMU393236 AWQ393236 BGM393236 BQI393236 CAE393236 CKA393236 CTW393236 DDS393236 DNO393236 DXK393236 EHG393236 ERC393236 FAY393236 FKU393236 FUQ393236 GEM393236 GOI393236 GYE393236 HIA393236 HRW393236 IBS393236 ILO393236 IVK393236 JFG393236 JPC393236 JYY393236 KIU393236 KSQ393236 LCM393236 LMI393236 LWE393236 MGA393236 MPW393236 MZS393236 NJO393236 NTK393236 ODG393236 ONC393236 OWY393236 PGU393236 PQQ393236 QAM393236 QKI393236 QUE393236 REA393236 RNW393236 RXS393236 SHO393236 SRK393236 TBG393236 TLC393236 TUY393236 UEU393236 UOQ393236 UYM393236 VII393236 VSE393236 WCA393236 WLW393236 WVS393236 K458772 JG458772 TC458772 ACY458772 AMU458772 AWQ458772 BGM458772 BQI458772 CAE458772 CKA458772 CTW458772 DDS458772 DNO458772 DXK458772 EHG458772 ERC458772 FAY458772 FKU458772 FUQ458772 GEM458772 GOI458772 GYE458772 HIA458772 HRW458772 IBS458772 ILO458772 IVK458772 JFG458772 JPC458772 JYY458772 KIU458772 KSQ458772 LCM458772 LMI458772 LWE458772 MGA458772 MPW458772 MZS458772 NJO458772 NTK458772 ODG458772 ONC458772 OWY458772 PGU458772 PQQ458772 QAM458772 QKI458772 QUE458772 REA458772 RNW458772 RXS458772 SHO458772 SRK458772 TBG458772 TLC458772 TUY458772 UEU458772 UOQ458772 UYM458772 VII458772 VSE458772 WCA458772 WLW458772 WVS458772 K524308 JG524308 TC524308 ACY524308 AMU524308 AWQ524308 BGM524308 BQI524308 CAE524308 CKA524308 CTW524308 DDS524308 DNO524308 DXK524308 EHG524308 ERC524308 FAY524308 FKU524308 FUQ524308 GEM524308 GOI524308 GYE524308 HIA524308 HRW524308 IBS524308 ILO524308 IVK524308 JFG524308 JPC524308 JYY524308 KIU524308 KSQ524308 LCM524308 LMI524308 LWE524308 MGA524308 MPW524308 MZS524308 NJO524308 NTK524308 ODG524308 ONC524308 OWY524308 PGU524308 PQQ524308 QAM524308 QKI524308 QUE524308 REA524308 RNW524308 RXS524308 SHO524308 SRK524308 TBG524308 TLC524308 TUY524308 UEU524308 UOQ524308 UYM524308 VII524308 VSE524308 WCA524308 WLW524308 WVS524308 K589844 JG589844 TC589844 ACY589844 AMU589844 AWQ589844 BGM589844 BQI589844 CAE589844 CKA589844 CTW589844 DDS589844 DNO589844 DXK589844 EHG589844 ERC589844 FAY589844 FKU589844 FUQ589844 GEM589844 GOI589844 GYE589844 HIA589844 HRW589844 IBS589844 ILO589844 IVK589844 JFG589844 JPC589844 JYY589844 KIU589844 KSQ589844 LCM589844 LMI589844 LWE589844 MGA589844 MPW589844 MZS589844 NJO589844 NTK589844 ODG589844 ONC589844 OWY589844 PGU589844 PQQ589844 QAM589844 QKI589844 QUE589844 REA589844 RNW589844 RXS589844 SHO589844 SRK589844 TBG589844 TLC589844 TUY589844 UEU589844 UOQ589844 UYM589844 VII589844 VSE589844 WCA589844 WLW589844 WVS589844 K655380 JG655380 TC655380 ACY655380 AMU655380 AWQ655380 BGM655380 BQI655380 CAE655380 CKA655380 CTW655380 DDS655380 DNO655380 DXK655380 EHG655380 ERC655380 FAY655380 FKU655380 FUQ655380 GEM655380 GOI655380 GYE655380 HIA655380 HRW655380 IBS655380 ILO655380 IVK655380 JFG655380 JPC655380 JYY655380 KIU655380 KSQ655380 LCM655380 LMI655380 LWE655380 MGA655380 MPW655380 MZS655380 NJO655380 NTK655380 ODG655380 ONC655380 OWY655380 PGU655380 PQQ655380 QAM655380 QKI655380 QUE655380 REA655380 RNW655380 RXS655380 SHO655380 SRK655380 TBG655380 TLC655380 TUY655380 UEU655380 UOQ655380 UYM655380 VII655380 VSE655380 WCA655380 WLW655380 WVS655380 K720916 JG720916 TC720916 ACY720916 AMU720916 AWQ720916 BGM720916 BQI720916 CAE720916 CKA720916 CTW720916 DDS720916 DNO720916 DXK720916 EHG720916 ERC720916 FAY720916 FKU720916 FUQ720916 GEM720916 GOI720916 GYE720916 HIA720916 HRW720916 IBS720916 ILO720916 IVK720916 JFG720916 JPC720916 JYY720916 KIU720916 KSQ720916 LCM720916 LMI720916 LWE720916 MGA720916 MPW720916 MZS720916 NJO720916 NTK720916 ODG720916 ONC720916 OWY720916 PGU720916 PQQ720916 QAM720916 QKI720916 QUE720916 REA720916 RNW720916 RXS720916 SHO720916 SRK720916 TBG720916 TLC720916 TUY720916 UEU720916 UOQ720916 UYM720916 VII720916 VSE720916 WCA720916 WLW720916 WVS720916 K786452 JG786452 TC786452 ACY786452 AMU786452 AWQ786452 BGM786452 BQI786452 CAE786452 CKA786452 CTW786452 DDS786452 DNO786452 DXK786452 EHG786452 ERC786452 FAY786452 FKU786452 FUQ786452 GEM786452 GOI786452 GYE786452 HIA786452 HRW786452 IBS786452 ILO786452 IVK786452 JFG786452 JPC786452 JYY786452 KIU786452 KSQ786452 LCM786452 LMI786452 LWE786452 MGA786452 MPW786452 MZS786452 NJO786452 NTK786452 ODG786452 ONC786452 OWY786452 PGU786452 PQQ786452 QAM786452 QKI786452 QUE786452 REA786452 RNW786452 RXS786452 SHO786452 SRK786452 TBG786452 TLC786452 TUY786452 UEU786452 UOQ786452 UYM786452 VII786452 VSE786452 WCA786452 WLW786452 WVS786452 K851988 JG851988 TC851988 ACY851988 AMU851988 AWQ851988 BGM851988 BQI851988 CAE851988 CKA851988 CTW851988 DDS851988 DNO851988 DXK851988 EHG851988 ERC851988 FAY851988 FKU851988 FUQ851988 GEM851988 GOI851988 GYE851988 HIA851988 HRW851988 IBS851988 ILO851988 IVK851988 JFG851988 JPC851988 JYY851988 KIU851988 KSQ851988 LCM851988 LMI851988 LWE851988 MGA851988 MPW851988 MZS851988 NJO851988 NTK851988 ODG851988 ONC851988 OWY851988 PGU851988 PQQ851988 QAM851988 QKI851988 QUE851988 REA851988 RNW851988 RXS851988 SHO851988 SRK851988 TBG851988 TLC851988 TUY851988 UEU851988 UOQ851988 UYM851988 VII851988 VSE851988 WCA851988 WLW851988 WVS851988 K917524 JG917524 TC917524 ACY917524 AMU917524 AWQ917524 BGM917524 BQI917524 CAE917524 CKA917524 CTW917524 DDS917524 DNO917524 DXK917524 EHG917524 ERC917524 FAY917524 FKU917524 FUQ917524 GEM917524 GOI917524 GYE917524 HIA917524 HRW917524 IBS917524 ILO917524 IVK917524 JFG917524 JPC917524 JYY917524 KIU917524 KSQ917524 LCM917524 LMI917524 LWE917524 MGA917524 MPW917524 MZS917524 NJO917524 NTK917524 ODG917524 ONC917524 OWY917524 PGU917524 PQQ917524 QAM917524 QKI917524 QUE917524 REA917524 RNW917524 RXS917524 SHO917524 SRK917524 TBG917524 TLC917524 TUY917524 UEU917524 UOQ917524 UYM917524 VII917524 VSE917524 WCA917524 WLW917524 WVS917524 K983060 JG983060 TC983060 ACY983060 AMU983060 AWQ983060 BGM983060 BQI983060 CAE983060 CKA983060 CTW983060 DDS983060 DNO983060 DXK983060 EHG983060 ERC983060 FAY983060 FKU983060 FUQ983060 GEM983060 GOI983060 GYE983060 HIA983060 HRW983060 IBS983060 ILO983060 IVK983060 JFG983060 JPC983060 JYY983060 KIU983060 KSQ983060 LCM983060 LMI983060 LWE983060 MGA983060 MPW983060 MZS983060 NJO983060 NTK983060 ODG983060 ONC983060 OWY983060 PGU983060 PQQ983060 QAM983060 QKI983060 QUE983060 REA983060 RNW983060 RXS983060 SHO983060 SRK983060 TBG983060 TLC983060 TUY983060 UEU983060 UOQ983060 UYM983060 VII983060 VSE983060 WCA983060 WLW983060 JG24">
      <formula1>kind_of_heat_transfer</formula1>
    </dataValidation>
    <dataValidation type="textLength" operator="lessThanOrEqual" allowBlank="1" showInputMessage="1" showErrorMessage="1" errorTitle="Ошибка" error="Допускается ввод не более 900 символов!" sqref="WWC983054:WWC983060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JQ18:JQ24 WMG983054:WMG983060 U65550:U65556 JQ65550:JQ65556 TM65550:TM65556 ADI65550:ADI65556 ANE65550:ANE65556 AXA65550:AXA65556 BGW65550:BGW65556 BQS65550:BQS65556 CAO65550:CAO65556 CKK65550:CKK65556 CUG65550:CUG65556 DEC65550:DEC65556 DNY65550:DNY65556 DXU65550:DXU65556 EHQ65550:EHQ65556 ERM65550:ERM65556 FBI65550:FBI65556 FLE65550:FLE65556 FVA65550:FVA65556 GEW65550:GEW65556 GOS65550:GOS65556 GYO65550:GYO65556 HIK65550:HIK65556 HSG65550:HSG65556 ICC65550:ICC65556 ILY65550:ILY65556 IVU65550:IVU65556 JFQ65550:JFQ65556 JPM65550:JPM65556 JZI65550:JZI65556 KJE65550:KJE65556 KTA65550:KTA65556 LCW65550:LCW65556 LMS65550:LMS65556 LWO65550:LWO65556 MGK65550:MGK65556 MQG65550:MQG65556 NAC65550:NAC65556 NJY65550:NJY65556 NTU65550:NTU65556 ODQ65550:ODQ65556 ONM65550:ONM65556 OXI65550:OXI65556 PHE65550:PHE65556 PRA65550:PRA65556 QAW65550:QAW65556 QKS65550:QKS65556 QUO65550:QUO65556 REK65550:REK65556 ROG65550:ROG65556 RYC65550:RYC65556 SHY65550:SHY65556 SRU65550:SRU65556 TBQ65550:TBQ65556 TLM65550:TLM65556 TVI65550:TVI65556 UFE65550:UFE65556 UPA65550:UPA65556 UYW65550:UYW65556 VIS65550:VIS65556 VSO65550:VSO65556 WCK65550:WCK65556 WMG65550:WMG65556 WWC65550:WWC65556 U131086:U131092 JQ131086:JQ131092 TM131086:TM131092 ADI131086:ADI131092 ANE131086:ANE131092 AXA131086:AXA131092 BGW131086:BGW131092 BQS131086:BQS131092 CAO131086:CAO131092 CKK131086:CKK131092 CUG131086:CUG131092 DEC131086:DEC131092 DNY131086:DNY131092 DXU131086:DXU131092 EHQ131086:EHQ131092 ERM131086:ERM131092 FBI131086:FBI131092 FLE131086:FLE131092 FVA131086:FVA131092 GEW131086:GEW131092 GOS131086:GOS131092 GYO131086:GYO131092 HIK131086:HIK131092 HSG131086:HSG131092 ICC131086:ICC131092 ILY131086:ILY131092 IVU131086:IVU131092 JFQ131086:JFQ131092 JPM131086:JPM131092 JZI131086:JZI131092 KJE131086:KJE131092 KTA131086:KTA131092 LCW131086:LCW131092 LMS131086:LMS131092 LWO131086:LWO131092 MGK131086:MGK131092 MQG131086:MQG131092 NAC131086:NAC131092 NJY131086:NJY131092 NTU131086:NTU131092 ODQ131086:ODQ131092 ONM131086:ONM131092 OXI131086:OXI131092 PHE131086:PHE131092 PRA131086:PRA131092 QAW131086:QAW131092 QKS131086:QKS131092 QUO131086:QUO131092 REK131086:REK131092 ROG131086:ROG131092 RYC131086:RYC131092 SHY131086:SHY131092 SRU131086:SRU131092 TBQ131086:TBQ131092 TLM131086:TLM131092 TVI131086:TVI131092 UFE131086:UFE131092 UPA131086:UPA131092 UYW131086:UYW131092 VIS131086:VIS131092 VSO131086:VSO131092 WCK131086:WCK131092 WMG131086:WMG131092 WWC131086:WWC131092 U196622:U196628 JQ196622:JQ196628 TM196622:TM196628 ADI196622:ADI196628 ANE196622:ANE196628 AXA196622:AXA196628 BGW196622:BGW196628 BQS196622:BQS196628 CAO196622:CAO196628 CKK196622:CKK196628 CUG196622:CUG196628 DEC196622:DEC196628 DNY196622:DNY196628 DXU196622:DXU196628 EHQ196622:EHQ196628 ERM196622:ERM196628 FBI196622:FBI196628 FLE196622:FLE196628 FVA196622:FVA196628 GEW196622:GEW196628 GOS196622:GOS196628 GYO196622:GYO196628 HIK196622:HIK196628 HSG196622:HSG196628 ICC196622:ICC196628 ILY196622:ILY196628 IVU196622:IVU196628 JFQ196622:JFQ196628 JPM196622:JPM196628 JZI196622:JZI196628 KJE196622:KJE196628 KTA196622:KTA196628 LCW196622:LCW196628 LMS196622:LMS196628 LWO196622:LWO196628 MGK196622:MGK196628 MQG196622:MQG196628 NAC196622:NAC196628 NJY196622:NJY196628 NTU196622:NTU196628 ODQ196622:ODQ196628 ONM196622:ONM196628 OXI196622:OXI196628 PHE196622:PHE196628 PRA196622:PRA196628 QAW196622:QAW196628 QKS196622:QKS196628 QUO196622:QUO196628 REK196622:REK196628 ROG196622:ROG196628 RYC196622:RYC196628 SHY196622:SHY196628 SRU196622:SRU196628 TBQ196622:TBQ196628 TLM196622:TLM196628 TVI196622:TVI196628 UFE196622:UFE196628 UPA196622:UPA196628 UYW196622:UYW196628 VIS196622:VIS196628 VSO196622:VSO196628 WCK196622:WCK196628 WMG196622:WMG196628 WWC196622:WWC196628 U262158:U262164 JQ262158:JQ262164 TM262158:TM262164 ADI262158:ADI262164 ANE262158:ANE262164 AXA262158:AXA262164 BGW262158:BGW262164 BQS262158:BQS262164 CAO262158:CAO262164 CKK262158:CKK262164 CUG262158:CUG262164 DEC262158:DEC262164 DNY262158:DNY262164 DXU262158:DXU262164 EHQ262158:EHQ262164 ERM262158:ERM262164 FBI262158:FBI262164 FLE262158:FLE262164 FVA262158:FVA262164 GEW262158:GEW262164 GOS262158:GOS262164 GYO262158:GYO262164 HIK262158:HIK262164 HSG262158:HSG262164 ICC262158:ICC262164 ILY262158:ILY262164 IVU262158:IVU262164 JFQ262158:JFQ262164 JPM262158:JPM262164 JZI262158:JZI262164 KJE262158:KJE262164 KTA262158:KTA262164 LCW262158:LCW262164 LMS262158:LMS262164 LWO262158:LWO262164 MGK262158:MGK262164 MQG262158:MQG262164 NAC262158:NAC262164 NJY262158:NJY262164 NTU262158:NTU262164 ODQ262158:ODQ262164 ONM262158:ONM262164 OXI262158:OXI262164 PHE262158:PHE262164 PRA262158:PRA262164 QAW262158:QAW262164 QKS262158:QKS262164 QUO262158:QUO262164 REK262158:REK262164 ROG262158:ROG262164 RYC262158:RYC262164 SHY262158:SHY262164 SRU262158:SRU262164 TBQ262158:TBQ262164 TLM262158:TLM262164 TVI262158:TVI262164 UFE262158:UFE262164 UPA262158:UPA262164 UYW262158:UYW262164 VIS262158:VIS262164 VSO262158:VSO262164 WCK262158:WCK262164 WMG262158:WMG262164 WWC262158:WWC262164 U327694:U327700 JQ327694:JQ327700 TM327694:TM327700 ADI327694:ADI327700 ANE327694:ANE327700 AXA327694:AXA327700 BGW327694:BGW327700 BQS327694:BQS327700 CAO327694:CAO327700 CKK327694:CKK327700 CUG327694:CUG327700 DEC327694:DEC327700 DNY327694:DNY327700 DXU327694:DXU327700 EHQ327694:EHQ327700 ERM327694:ERM327700 FBI327694:FBI327700 FLE327694:FLE327700 FVA327694:FVA327700 GEW327694:GEW327700 GOS327694:GOS327700 GYO327694:GYO327700 HIK327694:HIK327700 HSG327694:HSG327700 ICC327694:ICC327700 ILY327694:ILY327700 IVU327694:IVU327700 JFQ327694:JFQ327700 JPM327694:JPM327700 JZI327694:JZI327700 KJE327694:KJE327700 KTA327694:KTA327700 LCW327694:LCW327700 LMS327694:LMS327700 LWO327694:LWO327700 MGK327694:MGK327700 MQG327694:MQG327700 NAC327694:NAC327700 NJY327694:NJY327700 NTU327694:NTU327700 ODQ327694:ODQ327700 ONM327694:ONM327700 OXI327694:OXI327700 PHE327694:PHE327700 PRA327694:PRA327700 QAW327694:QAW327700 QKS327694:QKS327700 QUO327694:QUO327700 REK327694:REK327700 ROG327694:ROG327700 RYC327694:RYC327700 SHY327694:SHY327700 SRU327694:SRU327700 TBQ327694:TBQ327700 TLM327694:TLM327700 TVI327694:TVI327700 UFE327694:UFE327700 UPA327694:UPA327700 UYW327694:UYW327700 VIS327694:VIS327700 VSO327694:VSO327700 WCK327694:WCK327700 WMG327694:WMG327700 WWC327694:WWC327700 U393230:U393236 JQ393230:JQ393236 TM393230:TM393236 ADI393230:ADI393236 ANE393230:ANE393236 AXA393230:AXA393236 BGW393230:BGW393236 BQS393230:BQS393236 CAO393230:CAO393236 CKK393230:CKK393236 CUG393230:CUG393236 DEC393230:DEC393236 DNY393230:DNY393236 DXU393230:DXU393236 EHQ393230:EHQ393236 ERM393230:ERM393236 FBI393230:FBI393236 FLE393230:FLE393236 FVA393230:FVA393236 GEW393230:GEW393236 GOS393230:GOS393236 GYO393230:GYO393236 HIK393230:HIK393236 HSG393230:HSG393236 ICC393230:ICC393236 ILY393230:ILY393236 IVU393230:IVU393236 JFQ393230:JFQ393236 JPM393230:JPM393236 JZI393230:JZI393236 KJE393230:KJE393236 KTA393230:KTA393236 LCW393230:LCW393236 LMS393230:LMS393236 LWO393230:LWO393236 MGK393230:MGK393236 MQG393230:MQG393236 NAC393230:NAC393236 NJY393230:NJY393236 NTU393230:NTU393236 ODQ393230:ODQ393236 ONM393230:ONM393236 OXI393230:OXI393236 PHE393230:PHE393236 PRA393230:PRA393236 QAW393230:QAW393236 QKS393230:QKS393236 QUO393230:QUO393236 REK393230:REK393236 ROG393230:ROG393236 RYC393230:RYC393236 SHY393230:SHY393236 SRU393230:SRU393236 TBQ393230:TBQ393236 TLM393230:TLM393236 TVI393230:TVI393236 UFE393230:UFE393236 UPA393230:UPA393236 UYW393230:UYW393236 VIS393230:VIS393236 VSO393230:VSO393236 WCK393230:WCK393236 WMG393230:WMG393236 WWC393230:WWC393236 U458766:U458772 JQ458766:JQ458772 TM458766:TM458772 ADI458766:ADI458772 ANE458766:ANE458772 AXA458766:AXA458772 BGW458766:BGW458772 BQS458766:BQS458772 CAO458766:CAO458772 CKK458766:CKK458772 CUG458766:CUG458772 DEC458766:DEC458772 DNY458766:DNY458772 DXU458766:DXU458772 EHQ458766:EHQ458772 ERM458766:ERM458772 FBI458766:FBI458772 FLE458766:FLE458772 FVA458766:FVA458772 GEW458766:GEW458772 GOS458766:GOS458772 GYO458766:GYO458772 HIK458766:HIK458772 HSG458766:HSG458772 ICC458766:ICC458772 ILY458766:ILY458772 IVU458766:IVU458772 JFQ458766:JFQ458772 JPM458766:JPM458772 JZI458766:JZI458772 KJE458766:KJE458772 KTA458766:KTA458772 LCW458766:LCW458772 LMS458766:LMS458772 LWO458766:LWO458772 MGK458766:MGK458772 MQG458766:MQG458772 NAC458766:NAC458772 NJY458766:NJY458772 NTU458766:NTU458772 ODQ458766:ODQ458772 ONM458766:ONM458772 OXI458766:OXI458772 PHE458766:PHE458772 PRA458766:PRA458772 QAW458766:QAW458772 QKS458766:QKS458772 QUO458766:QUO458772 REK458766:REK458772 ROG458766:ROG458772 RYC458766:RYC458772 SHY458766:SHY458772 SRU458766:SRU458772 TBQ458766:TBQ458772 TLM458766:TLM458772 TVI458766:TVI458772 UFE458766:UFE458772 UPA458766:UPA458772 UYW458766:UYW458772 VIS458766:VIS458772 VSO458766:VSO458772 WCK458766:WCK458772 WMG458766:WMG458772 WWC458766:WWC458772 U524302:U524308 JQ524302:JQ524308 TM524302:TM524308 ADI524302:ADI524308 ANE524302:ANE524308 AXA524302:AXA524308 BGW524302:BGW524308 BQS524302:BQS524308 CAO524302:CAO524308 CKK524302:CKK524308 CUG524302:CUG524308 DEC524302:DEC524308 DNY524302:DNY524308 DXU524302:DXU524308 EHQ524302:EHQ524308 ERM524302:ERM524308 FBI524302:FBI524308 FLE524302:FLE524308 FVA524302:FVA524308 GEW524302:GEW524308 GOS524302:GOS524308 GYO524302:GYO524308 HIK524302:HIK524308 HSG524302:HSG524308 ICC524302:ICC524308 ILY524302:ILY524308 IVU524302:IVU524308 JFQ524302:JFQ524308 JPM524302:JPM524308 JZI524302:JZI524308 KJE524302:KJE524308 KTA524302:KTA524308 LCW524302:LCW524308 LMS524302:LMS524308 LWO524302:LWO524308 MGK524302:MGK524308 MQG524302:MQG524308 NAC524302:NAC524308 NJY524302:NJY524308 NTU524302:NTU524308 ODQ524302:ODQ524308 ONM524302:ONM524308 OXI524302:OXI524308 PHE524302:PHE524308 PRA524302:PRA524308 QAW524302:QAW524308 QKS524302:QKS524308 QUO524302:QUO524308 REK524302:REK524308 ROG524302:ROG524308 RYC524302:RYC524308 SHY524302:SHY524308 SRU524302:SRU524308 TBQ524302:TBQ524308 TLM524302:TLM524308 TVI524302:TVI524308 UFE524302:UFE524308 UPA524302:UPA524308 UYW524302:UYW524308 VIS524302:VIS524308 VSO524302:VSO524308 WCK524302:WCK524308 WMG524302:WMG524308 WWC524302:WWC524308 U589838:U589844 JQ589838:JQ589844 TM589838:TM589844 ADI589838:ADI589844 ANE589838:ANE589844 AXA589838:AXA589844 BGW589838:BGW589844 BQS589838:BQS589844 CAO589838:CAO589844 CKK589838:CKK589844 CUG589838:CUG589844 DEC589838:DEC589844 DNY589838:DNY589844 DXU589838:DXU589844 EHQ589838:EHQ589844 ERM589838:ERM589844 FBI589838:FBI589844 FLE589838:FLE589844 FVA589838:FVA589844 GEW589838:GEW589844 GOS589838:GOS589844 GYO589838:GYO589844 HIK589838:HIK589844 HSG589838:HSG589844 ICC589838:ICC589844 ILY589838:ILY589844 IVU589838:IVU589844 JFQ589838:JFQ589844 JPM589838:JPM589844 JZI589838:JZI589844 KJE589838:KJE589844 KTA589838:KTA589844 LCW589838:LCW589844 LMS589838:LMS589844 LWO589838:LWO589844 MGK589838:MGK589844 MQG589838:MQG589844 NAC589838:NAC589844 NJY589838:NJY589844 NTU589838:NTU589844 ODQ589838:ODQ589844 ONM589838:ONM589844 OXI589838:OXI589844 PHE589838:PHE589844 PRA589838:PRA589844 QAW589838:QAW589844 QKS589838:QKS589844 QUO589838:QUO589844 REK589838:REK589844 ROG589838:ROG589844 RYC589838:RYC589844 SHY589838:SHY589844 SRU589838:SRU589844 TBQ589838:TBQ589844 TLM589838:TLM589844 TVI589838:TVI589844 UFE589838:UFE589844 UPA589838:UPA589844 UYW589838:UYW589844 VIS589838:VIS589844 VSO589838:VSO589844 WCK589838:WCK589844 WMG589838:WMG589844 WWC589838:WWC589844 U655374:U655380 JQ655374:JQ655380 TM655374:TM655380 ADI655374:ADI655380 ANE655374:ANE655380 AXA655374:AXA655380 BGW655374:BGW655380 BQS655374:BQS655380 CAO655374:CAO655380 CKK655374:CKK655380 CUG655374:CUG655380 DEC655374:DEC655380 DNY655374:DNY655380 DXU655374:DXU655380 EHQ655374:EHQ655380 ERM655374:ERM655380 FBI655374:FBI655380 FLE655374:FLE655380 FVA655374:FVA655380 GEW655374:GEW655380 GOS655374:GOS655380 GYO655374:GYO655380 HIK655374:HIK655380 HSG655374:HSG655380 ICC655374:ICC655380 ILY655374:ILY655380 IVU655374:IVU655380 JFQ655374:JFQ655380 JPM655374:JPM655380 JZI655374:JZI655380 KJE655374:KJE655380 KTA655374:KTA655380 LCW655374:LCW655380 LMS655374:LMS655380 LWO655374:LWO655380 MGK655374:MGK655380 MQG655374:MQG655380 NAC655374:NAC655380 NJY655374:NJY655380 NTU655374:NTU655380 ODQ655374:ODQ655380 ONM655374:ONM655380 OXI655374:OXI655380 PHE655374:PHE655380 PRA655374:PRA655380 QAW655374:QAW655380 QKS655374:QKS655380 QUO655374:QUO655380 REK655374:REK655380 ROG655374:ROG655380 RYC655374:RYC655380 SHY655374:SHY655380 SRU655374:SRU655380 TBQ655374:TBQ655380 TLM655374:TLM655380 TVI655374:TVI655380 UFE655374:UFE655380 UPA655374:UPA655380 UYW655374:UYW655380 VIS655374:VIS655380 VSO655374:VSO655380 WCK655374:WCK655380 WMG655374:WMG655380 WWC655374:WWC655380 U720910:U720916 JQ720910:JQ720916 TM720910:TM720916 ADI720910:ADI720916 ANE720910:ANE720916 AXA720910:AXA720916 BGW720910:BGW720916 BQS720910:BQS720916 CAO720910:CAO720916 CKK720910:CKK720916 CUG720910:CUG720916 DEC720910:DEC720916 DNY720910:DNY720916 DXU720910:DXU720916 EHQ720910:EHQ720916 ERM720910:ERM720916 FBI720910:FBI720916 FLE720910:FLE720916 FVA720910:FVA720916 GEW720910:GEW720916 GOS720910:GOS720916 GYO720910:GYO720916 HIK720910:HIK720916 HSG720910:HSG720916 ICC720910:ICC720916 ILY720910:ILY720916 IVU720910:IVU720916 JFQ720910:JFQ720916 JPM720910:JPM720916 JZI720910:JZI720916 KJE720910:KJE720916 KTA720910:KTA720916 LCW720910:LCW720916 LMS720910:LMS720916 LWO720910:LWO720916 MGK720910:MGK720916 MQG720910:MQG720916 NAC720910:NAC720916 NJY720910:NJY720916 NTU720910:NTU720916 ODQ720910:ODQ720916 ONM720910:ONM720916 OXI720910:OXI720916 PHE720910:PHE720916 PRA720910:PRA720916 QAW720910:QAW720916 QKS720910:QKS720916 QUO720910:QUO720916 REK720910:REK720916 ROG720910:ROG720916 RYC720910:RYC720916 SHY720910:SHY720916 SRU720910:SRU720916 TBQ720910:TBQ720916 TLM720910:TLM720916 TVI720910:TVI720916 UFE720910:UFE720916 UPA720910:UPA720916 UYW720910:UYW720916 VIS720910:VIS720916 VSO720910:VSO720916 WCK720910:WCK720916 WMG720910:WMG720916 WWC720910:WWC720916 U786446:U786452 JQ786446:JQ786452 TM786446:TM786452 ADI786446:ADI786452 ANE786446:ANE786452 AXA786446:AXA786452 BGW786446:BGW786452 BQS786446:BQS786452 CAO786446:CAO786452 CKK786446:CKK786452 CUG786446:CUG786452 DEC786446:DEC786452 DNY786446:DNY786452 DXU786446:DXU786452 EHQ786446:EHQ786452 ERM786446:ERM786452 FBI786446:FBI786452 FLE786446:FLE786452 FVA786446:FVA786452 GEW786446:GEW786452 GOS786446:GOS786452 GYO786446:GYO786452 HIK786446:HIK786452 HSG786446:HSG786452 ICC786446:ICC786452 ILY786446:ILY786452 IVU786446:IVU786452 JFQ786446:JFQ786452 JPM786446:JPM786452 JZI786446:JZI786452 KJE786446:KJE786452 KTA786446:KTA786452 LCW786446:LCW786452 LMS786446:LMS786452 LWO786446:LWO786452 MGK786446:MGK786452 MQG786446:MQG786452 NAC786446:NAC786452 NJY786446:NJY786452 NTU786446:NTU786452 ODQ786446:ODQ786452 ONM786446:ONM786452 OXI786446:OXI786452 PHE786446:PHE786452 PRA786446:PRA786452 QAW786446:QAW786452 QKS786446:QKS786452 QUO786446:QUO786452 REK786446:REK786452 ROG786446:ROG786452 RYC786446:RYC786452 SHY786446:SHY786452 SRU786446:SRU786452 TBQ786446:TBQ786452 TLM786446:TLM786452 TVI786446:TVI786452 UFE786446:UFE786452 UPA786446:UPA786452 UYW786446:UYW786452 VIS786446:VIS786452 VSO786446:VSO786452 WCK786446:WCK786452 WMG786446:WMG786452 WWC786446:WWC786452 U851982:U851988 JQ851982:JQ851988 TM851982:TM851988 ADI851982:ADI851988 ANE851982:ANE851988 AXA851982:AXA851988 BGW851982:BGW851988 BQS851982:BQS851988 CAO851982:CAO851988 CKK851982:CKK851988 CUG851982:CUG851988 DEC851982:DEC851988 DNY851982:DNY851988 DXU851982:DXU851988 EHQ851982:EHQ851988 ERM851982:ERM851988 FBI851982:FBI851988 FLE851982:FLE851988 FVA851982:FVA851988 GEW851982:GEW851988 GOS851982:GOS851988 GYO851982:GYO851988 HIK851982:HIK851988 HSG851982:HSG851988 ICC851982:ICC851988 ILY851982:ILY851988 IVU851982:IVU851988 JFQ851982:JFQ851988 JPM851982:JPM851988 JZI851982:JZI851988 KJE851982:KJE851988 KTA851982:KTA851988 LCW851982:LCW851988 LMS851982:LMS851988 LWO851982:LWO851988 MGK851982:MGK851988 MQG851982:MQG851988 NAC851982:NAC851988 NJY851982:NJY851988 NTU851982:NTU851988 ODQ851982:ODQ851988 ONM851982:ONM851988 OXI851982:OXI851988 PHE851982:PHE851988 PRA851982:PRA851988 QAW851982:QAW851988 QKS851982:QKS851988 QUO851982:QUO851988 REK851982:REK851988 ROG851982:ROG851988 RYC851982:RYC851988 SHY851982:SHY851988 SRU851982:SRU851988 TBQ851982:TBQ851988 TLM851982:TLM851988 TVI851982:TVI851988 UFE851982:UFE851988 UPA851982:UPA851988 UYW851982:UYW851988 VIS851982:VIS851988 VSO851982:VSO851988 WCK851982:WCK851988 WMG851982:WMG851988 WWC851982:WWC851988 U917518:U917524 JQ917518:JQ917524 TM917518:TM917524 ADI917518:ADI917524 ANE917518:ANE917524 AXA917518:AXA917524 BGW917518:BGW917524 BQS917518:BQS917524 CAO917518:CAO917524 CKK917518:CKK917524 CUG917518:CUG917524 DEC917518:DEC917524 DNY917518:DNY917524 DXU917518:DXU917524 EHQ917518:EHQ917524 ERM917518:ERM917524 FBI917518:FBI917524 FLE917518:FLE917524 FVA917518:FVA917524 GEW917518:GEW917524 GOS917518:GOS917524 GYO917518:GYO917524 HIK917518:HIK917524 HSG917518:HSG917524 ICC917518:ICC917524 ILY917518:ILY917524 IVU917518:IVU917524 JFQ917518:JFQ917524 JPM917518:JPM917524 JZI917518:JZI917524 KJE917518:KJE917524 KTA917518:KTA917524 LCW917518:LCW917524 LMS917518:LMS917524 LWO917518:LWO917524 MGK917518:MGK917524 MQG917518:MQG917524 NAC917518:NAC917524 NJY917518:NJY917524 NTU917518:NTU917524 ODQ917518:ODQ917524 ONM917518:ONM917524 OXI917518:OXI917524 PHE917518:PHE917524 PRA917518:PRA917524 QAW917518:QAW917524 QKS917518:QKS917524 QUO917518:QUO917524 REK917518:REK917524 ROG917518:ROG917524 RYC917518:RYC917524 SHY917518:SHY917524 SRU917518:SRU917524 TBQ917518:TBQ917524 TLM917518:TLM917524 TVI917518:TVI917524 UFE917518:UFE917524 UPA917518:UPA917524 UYW917518:UYW917524 VIS917518:VIS917524 VSO917518:VSO917524 WCK917518:WCK917524 WMG917518:WMG917524 WWC917518:WWC917524 U983054:U983060 JQ983054:JQ983060 TM983054:TM983060 ADI983054:ADI983060 ANE983054:ANE983060 AXA983054:AXA983060 BGW983054:BGW983060 BQS983054:BQS983060 CAO983054:CAO983060 CKK983054:CKK983060 CUG983054:CUG983060 DEC983054:DEC983060 DNY983054:DNY983060 DXU983054:DXU983060 EHQ983054:EHQ983060 ERM983054:ERM983060 FBI983054:FBI983060 FLE983054:FLE983060 FVA983054:FVA983060 GEW983054:GEW983060 GOS983054:GOS983060 GYO983054:GYO983060 HIK983054:HIK983060 HSG983054:HSG983060 ICC983054:ICC983060 ILY983054:ILY983060 IVU983054:IVU983060 JFQ983054:JFQ983060 JPM983054:JPM983060 JZI983054:JZI983060 KJE983054:KJE983060 KTA983054:KTA983060 LCW983054:LCW983060 LMS983054:LMS983060 LWO983054:LWO983060 MGK983054:MGK983060 MQG983054:MQG983060 NAC983054:NAC983060 NJY983054:NJY983060 NTU983054:NTU983060 ODQ983054:ODQ983060 ONM983054:ONM983060 OXI983054:OXI983060 PHE983054:PHE983060 PRA983054:PRA983060 QAW983054:QAW983060 QKS983054:QKS983060 QUO983054:QUO983060 REK983054:REK983060 ROG983054:ROG983060 RYC983054:RYC983060 SHY983054:SHY983060 SRU983054:SRU983060 TBQ983054:TBQ983060 TLM983054:TLM983060 TVI983054:TVI983060 UFE983054:UFE983060 UPA983054:UPA983060 UYW983054:UYW983060 VIS983054:VIS983060 VSO983054:VSO983060 WCK983054:WCK983060 TM18:TM24">
      <formula1>900</formula1>
    </dataValidation>
    <dataValidation type="list" allowBlank="1" showInputMessage="1" errorTitle="Ошибка" error="Выберите значение из списка" prompt="Выберите значение из списка" sqref="WVU983059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M65555 JI65555 TE65555 ADA65555 AMW65555 AWS65555 BGO65555 BQK65555 CAG65555 CKC65555 CTY65555 DDU65555 DNQ65555 DXM65555 EHI65555 ERE65555 FBA65555 FKW65555 FUS65555 GEO65555 GOK65555 GYG65555 HIC65555 HRY65555 IBU65555 ILQ65555 IVM65555 JFI65555 JPE65555 JZA65555 KIW65555 KSS65555 LCO65555 LMK65555 LWG65555 MGC65555 MPY65555 MZU65555 NJQ65555 NTM65555 ODI65555 ONE65555 OXA65555 PGW65555 PQS65555 QAO65555 QKK65555 QUG65555 REC65555 RNY65555 RXU65555 SHQ65555 SRM65555 TBI65555 TLE65555 TVA65555 UEW65555 UOS65555 UYO65555 VIK65555 VSG65555 WCC65555 WLY65555 WVU65555 M131091 JI131091 TE131091 ADA131091 AMW131091 AWS131091 BGO131091 BQK131091 CAG131091 CKC131091 CTY131091 DDU131091 DNQ131091 DXM131091 EHI131091 ERE131091 FBA131091 FKW131091 FUS131091 GEO131091 GOK131091 GYG131091 HIC131091 HRY131091 IBU131091 ILQ131091 IVM131091 JFI131091 JPE131091 JZA131091 KIW131091 KSS131091 LCO131091 LMK131091 LWG131091 MGC131091 MPY131091 MZU131091 NJQ131091 NTM131091 ODI131091 ONE131091 OXA131091 PGW131091 PQS131091 QAO131091 QKK131091 QUG131091 REC131091 RNY131091 RXU131091 SHQ131091 SRM131091 TBI131091 TLE131091 TVA131091 UEW131091 UOS131091 UYO131091 VIK131091 VSG131091 WCC131091 WLY131091 WVU131091 M196627 JI196627 TE196627 ADA196627 AMW196627 AWS196627 BGO196627 BQK196627 CAG196627 CKC196627 CTY196627 DDU196627 DNQ196627 DXM196627 EHI196627 ERE196627 FBA196627 FKW196627 FUS196627 GEO196627 GOK196627 GYG196627 HIC196627 HRY196627 IBU196627 ILQ196627 IVM196627 JFI196627 JPE196627 JZA196627 KIW196627 KSS196627 LCO196627 LMK196627 LWG196627 MGC196627 MPY196627 MZU196627 NJQ196627 NTM196627 ODI196627 ONE196627 OXA196627 PGW196627 PQS196627 QAO196627 QKK196627 QUG196627 REC196627 RNY196627 RXU196627 SHQ196627 SRM196627 TBI196627 TLE196627 TVA196627 UEW196627 UOS196627 UYO196627 VIK196627 VSG196627 WCC196627 WLY196627 WVU196627 M262163 JI262163 TE262163 ADA262163 AMW262163 AWS262163 BGO262163 BQK262163 CAG262163 CKC262163 CTY262163 DDU262163 DNQ262163 DXM262163 EHI262163 ERE262163 FBA262163 FKW262163 FUS262163 GEO262163 GOK262163 GYG262163 HIC262163 HRY262163 IBU262163 ILQ262163 IVM262163 JFI262163 JPE262163 JZA262163 KIW262163 KSS262163 LCO262163 LMK262163 LWG262163 MGC262163 MPY262163 MZU262163 NJQ262163 NTM262163 ODI262163 ONE262163 OXA262163 PGW262163 PQS262163 QAO262163 QKK262163 QUG262163 REC262163 RNY262163 RXU262163 SHQ262163 SRM262163 TBI262163 TLE262163 TVA262163 UEW262163 UOS262163 UYO262163 VIK262163 VSG262163 WCC262163 WLY262163 WVU262163 M327699 JI327699 TE327699 ADA327699 AMW327699 AWS327699 BGO327699 BQK327699 CAG327699 CKC327699 CTY327699 DDU327699 DNQ327699 DXM327699 EHI327699 ERE327699 FBA327699 FKW327699 FUS327699 GEO327699 GOK327699 GYG327699 HIC327699 HRY327699 IBU327699 ILQ327699 IVM327699 JFI327699 JPE327699 JZA327699 KIW327699 KSS327699 LCO327699 LMK327699 LWG327699 MGC327699 MPY327699 MZU327699 NJQ327699 NTM327699 ODI327699 ONE327699 OXA327699 PGW327699 PQS327699 QAO327699 QKK327699 QUG327699 REC327699 RNY327699 RXU327699 SHQ327699 SRM327699 TBI327699 TLE327699 TVA327699 UEW327699 UOS327699 UYO327699 VIK327699 VSG327699 WCC327699 WLY327699 WVU327699 M393235 JI393235 TE393235 ADA393235 AMW393235 AWS393235 BGO393235 BQK393235 CAG393235 CKC393235 CTY393235 DDU393235 DNQ393235 DXM393235 EHI393235 ERE393235 FBA393235 FKW393235 FUS393235 GEO393235 GOK393235 GYG393235 HIC393235 HRY393235 IBU393235 ILQ393235 IVM393235 JFI393235 JPE393235 JZA393235 KIW393235 KSS393235 LCO393235 LMK393235 LWG393235 MGC393235 MPY393235 MZU393235 NJQ393235 NTM393235 ODI393235 ONE393235 OXA393235 PGW393235 PQS393235 QAO393235 QKK393235 QUG393235 REC393235 RNY393235 RXU393235 SHQ393235 SRM393235 TBI393235 TLE393235 TVA393235 UEW393235 UOS393235 UYO393235 VIK393235 VSG393235 WCC393235 WLY393235 WVU393235 M458771 JI458771 TE458771 ADA458771 AMW458771 AWS458771 BGO458771 BQK458771 CAG458771 CKC458771 CTY458771 DDU458771 DNQ458771 DXM458771 EHI458771 ERE458771 FBA458771 FKW458771 FUS458771 GEO458771 GOK458771 GYG458771 HIC458771 HRY458771 IBU458771 ILQ458771 IVM458771 JFI458771 JPE458771 JZA458771 KIW458771 KSS458771 LCO458771 LMK458771 LWG458771 MGC458771 MPY458771 MZU458771 NJQ458771 NTM458771 ODI458771 ONE458771 OXA458771 PGW458771 PQS458771 QAO458771 QKK458771 QUG458771 REC458771 RNY458771 RXU458771 SHQ458771 SRM458771 TBI458771 TLE458771 TVA458771 UEW458771 UOS458771 UYO458771 VIK458771 VSG458771 WCC458771 WLY458771 WVU458771 M524307 JI524307 TE524307 ADA524307 AMW524307 AWS524307 BGO524307 BQK524307 CAG524307 CKC524307 CTY524307 DDU524307 DNQ524307 DXM524307 EHI524307 ERE524307 FBA524307 FKW524307 FUS524307 GEO524307 GOK524307 GYG524307 HIC524307 HRY524307 IBU524307 ILQ524307 IVM524307 JFI524307 JPE524307 JZA524307 KIW524307 KSS524307 LCO524307 LMK524307 LWG524307 MGC524307 MPY524307 MZU524307 NJQ524307 NTM524307 ODI524307 ONE524307 OXA524307 PGW524307 PQS524307 QAO524307 QKK524307 QUG524307 REC524307 RNY524307 RXU524307 SHQ524307 SRM524307 TBI524307 TLE524307 TVA524307 UEW524307 UOS524307 UYO524307 VIK524307 VSG524307 WCC524307 WLY524307 WVU524307 M589843 JI589843 TE589843 ADA589843 AMW589843 AWS589843 BGO589843 BQK589843 CAG589843 CKC589843 CTY589843 DDU589843 DNQ589843 DXM589843 EHI589843 ERE589843 FBA589843 FKW589843 FUS589843 GEO589843 GOK589843 GYG589843 HIC589843 HRY589843 IBU589843 ILQ589843 IVM589843 JFI589843 JPE589843 JZA589843 KIW589843 KSS589843 LCO589843 LMK589843 LWG589843 MGC589843 MPY589843 MZU589843 NJQ589843 NTM589843 ODI589843 ONE589843 OXA589843 PGW589843 PQS589843 QAO589843 QKK589843 QUG589843 REC589843 RNY589843 RXU589843 SHQ589843 SRM589843 TBI589843 TLE589843 TVA589843 UEW589843 UOS589843 UYO589843 VIK589843 VSG589843 WCC589843 WLY589843 WVU589843 M655379 JI655379 TE655379 ADA655379 AMW655379 AWS655379 BGO655379 BQK655379 CAG655379 CKC655379 CTY655379 DDU655379 DNQ655379 DXM655379 EHI655379 ERE655379 FBA655379 FKW655379 FUS655379 GEO655379 GOK655379 GYG655379 HIC655379 HRY655379 IBU655379 ILQ655379 IVM655379 JFI655379 JPE655379 JZA655379 KIW655379 KSS655379 LCO655379 LMK655379 LWG655379 MGC655379 MPY655379 MZU655379 NJQ655379 NTM655379 ODI655379 ONE655379 OXA655379 PGW655379 PQS655379 QAO655379 QKK655379 QUG655379 REC655379 RNY655379 RXU655379 SHQ655379 SRM655379 TBI655379 TLE655379 TVA655379 UEW655379 UOS655379 UYO655379 VIK655379 VSG655379 WCC655379 WLY655379 WVU655379 M720915 JI720915 TE720915 ADA720915 AMW720915 AWS720915 BGO720915 BQK720915 CAG720915 CKC720915 CTY720915 DDU720915 DNQ720915 DXM720915 EHI720915 ERE720915 FBA720915 FKW720915 FUS720915 GEO720915 GOK720915 GYG720915 HIC720915 HRY720915 IBU720915 ILQ720915 IVM720915 JFI720915 JPE720915 JZA720915 KIW720915 KSS720915 LCO720915 LMK720915 LWG720915 MGC720915 MPY720915 MZU720915 NJQ720915 NTM720915 ODI720915 ONE720915 OXA720915 PGW720915 PQS720915 QAO720915 QKK720915 QUG720915 REC720915 RNY720915 RXU720915 SHQ720915 SRM720915 TBI720915 TLE720915 TVA720915 UEW720915 UOS720915 UYO720915 VIK720915 VSG720915 WCC720915 WLY720915 WVU720915 M786451 JI786451 TE786451 ADA786451 AMW786451 AWS786451 BGO786451 BQK786451 CAG786451 CKC786451 CTY786451 DDU786451 DNQ786451 DXM786451 EHI786451 ERE786451 FBA786451 FKW786451 FUS786451 GEO786451 GOK786451 GYG786451 HIC786451 HRY786451 IBU786451 ILQ786451 IVM786451 JFI786451 JPE786451 JZA786451 KIW786451 KSS786451 LCO786451 LMK786451 LWG786451 MGC786451 MPY786451 MZU786451 NJQ786451 NTM786451 ODI786451 ONE786451 OXA786451 PGW786451 PQS786451 QAO786451 QKK786451 QUG786451 REC786451 RNY786451 RXU786451 SHQ786451 SRM786451 TBI786451 TLE786451 TVA786451 UEW786451 UOS786451 UYO786451 VIK786451 VSG786451 WCC786451 WLY786451 WVU786451 M851987 JI851987 TE851987 ADA851987 AMW851987 AWS851987 BGO851987 BQK851987 CAG851987 CKC851987 CTY851987 DDU851987 DNQ851987 DXM851987 EHI851987 ERE851987 FBA851987 FKW851987 FUS851987 GEO851987 GOK851987 GYG851987 HIC851987 HRY851987 IBU851987 ILQ851987 IVM851987 JFI851987 JPE851987 JZA851987 KIW851987 KSS851987 LCO851987 LMK851987 LWG851987 MGC851987 MPY851987 MZU851987 NJQ851987 NTM851987 ODI851987 ONE851987 OXA851987 PGW851987 PQS851987 QAO851987 QKK851987 QUG851987 REC851987 RNY851987 RXU851987 SHQ851987 SRM851987 TBI851987 TLE851987 TVA851987 UEW851987 UOS851987 UYO851987 VIK851987 VSG851987 WCC851987 WLY851987 WVU851987 M917523 JI917523 TE917523 ADA917523 AMW917523 AWS917523 BGO917523 BQK917523 CAG917523 CKC917523 CTY917523 DDU917523 DNQ917523 DXM917523 EHI917523 ERE917523 FBA917523 FKW917523 FUS917523 GEO917523 GOK917523 GYG917523 HIC917523 HRY917523 IBU917523 ILQ917523 IVM917523 JFI917523 JPE917523 JZA917523 KIW917523 KSS917523 LCO917523 LMK917523 LWG917523 MGC917523 MPY917523 MZU917523 NJQ917523 NTM917523 ODI917523 ONE917523 OXA917523 PGW917523 PQS917523 QAO917523 QKK917523 QUG917523 REC917523 RNY917523 RXU917523 SHQ917523 SRM917523 TBI917523 TLE917523 TVA917523 UEW917523 UOS917523 UYO917523 VIK917523 VSG917523 WCC917523 WLY917523 WVU917523 M983059 JI983059 TE983059 ADA983059 AMW983059 AWS983059 BGO983059 BQK983059 CAG983059 CKC983059 CTY983059 DDU983059 DNQ983059 DXM983059 EHI983059 ERE983059 FBA983059 FKW983059 FUS983059 GEO983059 GOK983059 GYG983059 HIC983059 HRY983059 IBU983059 ILQ983059 IVM983059 JFI983059 JPE983059 JZA983059 KIW983059 KSS983059 LCO983059 LMK983059 LWG983059 MGC983059 MPY983059 MZU983059 NJQ983059 NTM983059 ODI983059 ONE983059 OXA983059 PGW983059 PQS983059 QAO983059 QKK983059 QUG983059 REC983059 RNY983059 RXU983059 SHQ983059 SRM983059 TBI983059 TLE983059 TVA983059 UEW983059 UOS983059 UYO983059 VIK983059 VSG983059 WCC983059 WLY983059">
      <formula1>kind_of_cons</formula1>
    </dataValidation>
    <dataValidation allowBlank="1" prompt="Для выбора выполните двойной щелчок левой клавиши мыши по соответствующей ячейке." sqref="WVR983062:WWC983068 JF26:JQ28 TB26:TM28 ACX26:ADI28 AMT26:ANE28 AWP26:AXA28 BGL26:BGW28 BQH26:BQS28 CAD26:CAO28 CJZ26:CKK28 CTV26:CUG28 DDR26:DEC28 DNN26:DNY28 DXJ26:DXU28 EHF26:EHQ28 ERB26:ERM28 FAX26:FBI28 FKT26:FLE28 FUP26:FVA28 GEL26:GEW28 GOH26:GOS28 GYD26:GYO28 HHZ26:HIK28 HRV26:HSG28 IBR26:ICC28 ILN26:ILY28 IVJ26:IVU28 JFF26:JFQ28 JPB26:JPM28 JYX26:JZI28 KIT26:KJE28 KSP26:KTA28 LCL26:LCW28 LMH26:LMS28 LWD26:LWO28 MFZ26:MGK28 MPV26:MQG28 MZR26:NAC28 NJN26:NJY28 NTJ26:NTU28 ODF26:ODQ28 ONB26:ONM28 OWX26:OXI28 PGT26:PHE28 PQP26:PRA28 QAL26:QAW28 QKH26:QKS28 QUD26:QUO28 RDZ26:REK28 RNV26:ROG28 RXR26:RYC28 SHN26:SHY28 SRJ26:SRU28 TBF26:TBQ28 TLB26:TLM28 TUX26:TVI28 UET26:UFE28 UOP26:UPA28 UYL26:UYW28 VIH26:VIS28 VSD26:VSO28 WBZ26:WCK28 WLV26:WMG28 WVR26:WWC28 J65558:U65564 JF65558:JQ65564 TB65558:TM65564 ACX65558:ADI65564 AMT65558:ANE65564 AWP65558:AXA65564 BGL65558:BGW65564 BQH65558:BQS65564 CAD65558:CAO65564 CJZ65558:CKK65564 CTV65558:CUG65564 DDR65558:DEC65564 DNN65558:DNY65564 DXJ65558:DXU65564 EHF65558:EHQ65564 ERB65558:ERM65564 FAX65558:FBI65564 FKT65558:FLE65564 FUP65558:FVA65564 GEL65558:GEW65564 GOH65558:GOS65564 GYD65558:GYO65564 HHZ65558:HIK65564 HRV65558:HSG65564 IBR65558:ICC65564 ILN65558:ILY65564 IVJ65558:IVU65564 JFF65558:JFQ65564 JPB65558:JPM65564 JYX65558:JZI65564 KIT65558:KJE65564 KSP65558:KTA65564 LCL65558:LCW65564 LMH65558:LMS65564 LWD65558:LWO65564 MFZ65558:MGK65564 MPV65558:MQG65564 MZR65558:NAC65564 NJN65558:NJY65564 NTJ65558:NTU65564 ODF65558:ODQ65564 ONB65558:ONM65564 OWX65558:OXI65564 PGT65558:PHE65564 PQP65558:PRA65564 QAL65558:QAW65564 QKH65558:QKS65564 QUD65558:QUO65564 RDZ65558:REK65564 RNV65558:ROG65564 RXR65558:RYC65564 SHN65558:SHY65564 SRJ65558:SRU65564 TBF65558:TBQ65564 TLB65558:TLM65564 TUX65558:TVI65564 UET65558:UFE65564 UOP65558:UPA65564 UYL65558:UYW65564 VIH65558:VIS65564 VSD65558:VSO65564 WBZ65558:WCK65564 WLV65558:WMG65564 WVR65558:WWC65564 J131094:U131100 JF131094:JQ131100 TB131094:TM131100 ACX131094:ADI131100 AMT131094:ANE131100 AWP131094:AXA131100 BGL131094:BGW131100 BQH131094:BQS131100 CAD131094:CAO131100 CJZ131094:CKK131100 CTV131094:CUG131100 DDR131094:DEC131100 DNN131094:DNY131100 DXJ131094:DXU131100 EHF131094:EHQ131100 ERB131094:ERM131100 FAX131094:FBI131100 FKT131094:FLE131100 FUP131094:FVA131100 GEL131094:GEW131100 GOH131094:GOS131100 GYD131094:GYO131100 HHZ131094:HIK131100 HRV131094:HSG131100 IBR131094:ICC131100 ILN131094:ILY131100 IVJ131094:IVU131100 JFF131094:JFQ131100 JPB131094:JPM131100 JYX131094:JZI131100 KIT131094:KJE131100 KSP131094:KTA131100 LCL131094:LCW131100 LMH131094:LMS131100 LWD131094:LWO131100 MFZ131094:MGK131100 MPV131094:MQG131100 MZR131094:NAC131100 NJN131094:NJY131100 NTJ131094:NTU131100 ODF131094:ODQ131100 ONB131094:ONM131100 OWX131094:OXI131100 PGT131094:PHE131100 PQP131094:PRA131100 QAL131094:QAW131100 QKH131094:QKS131100 QUD131094:QUO131100 RDZ131094:REK131100 RNV131094:ROG131100 RXR131094:RYC131100 SHN131094:SHY131100 SRJ131094:SRU131100 TBF131094:TBQ131100 TLB131094:TLM131100 TUX131094:TVI131100 UET131094:UFE131100 UOP131094:UPA131100 UYL131094:UYW131100 VIH131094:VIS131100 VSD131094:VSO131100 WBZ131094:WCK131100 WLV131094:WMG131100 WVR131094:WWC131100 J196630:U196636 JF196630:JQ196636 TB196630:TM196636 ACX196630:ADI196636 AMT196630:ANE196636 AWP196630:AXA196636 BGL196630:BGW196636 BQH196630:BQS196636 CAD196630:CAO196636 CJZ196630:CKK196636 CTV196630:CUG196636 DDR196630:DEC196636 DNN196630:DNY196636 DXJ196630:DXU196636 EHF196630:EHQ196636 ERB196630:ERM196636 FAX196630:FBI196636 FKT196630:FLE196636 FUP196630:FVA196636 GEL196630:GEW196636 GOH196630:GOS196636 GYD196630:GYO196636 HHZ196630:HIK196636 HRV196630:HSG196636 IBR196630:ICC196636 ILN196630:ILY196636 IVJ196630:IVU196636 JFF196630:JFQ196636 JPB196630:JPM196636 JYX196630:JZI196636 KIT196630:KJE196636 KSP196630:KTA196636 LCL196630:LCW196636 LMH196630:LMS196636 LWD196630:LWO196636 MFZ196630:MGK196636 MPV196630:MQG196636 MZR196630:NAC196636 NJN196630:NJY196636 NTJ196630:NTU196636 ODF196630:ODQ196636 ONB196630:ONM196636 OWX196630:OXI196636 PGT196630:PHE196636 PQP196630:PRA196636 QAL196630:QAW196636 QKH196630:QKS196636 QUD196630:QUO196636 RDZ196630:REK196636 RNV196630:ROG196636 RXR196630:RYC196636 SHN196630:SHY196636 SRJ196630:SRU196636 TBF196630:TBQ196636 TLB196630:TLM196636 TUX196630:TVI196636 UET196630:UFE196636 UOP196630:UPA196636 UYL196630:UYW196636 VIH196630:VIS196636 VSD196630:VSO196636 WBZ196630:WCK196636 WLV196630:WMG196636 WVR196630:WWC196636 J262166:U262172 JF262166:JQ262172 TB262166:TM262172 ACX262166:ADI262172 AMT262166:ANE262172 AWP262166:AXA262172 BGL262166:BGW262172 BQH262166:BQS262172 CAD262166:CAO262172 CJZ262166:CKK262172 CTV262166:CUG262172 DDR262166:DEC262172 DNN262166:DNY262172 DXJ262166:DXU262172 EHF262166:EHQ262172 ERB262166:ERM262172 FAX262166:FBI262172 FKT262166:FLE262172 FUP262166:FVA262172 GEL262166:GEW262172 GOH262166:GOS262172 GYD262166:GYO262172 HHZ262166:HIK262172 HRV262166:HSG262172 IBR262166:ICC262172 ILN262166:ILY262172 IVJ262166:IVU262172 JFF262166:JFQ262172 JPB262166:JPM262172 JYX262166:JZI262172 KIT262166:KJE262172 KSP262166:KTA262172 LCL262166:LCW262172 LMH262166:LMS262172 LWD262166:LWO262172 MFZ262166:MGK262172 MPV262166:MQG262172 MZR262166:NAC262172 NJN262166:NJY262172 NTJ262166:NTU262172 ODF262166:ODQ262172 ONB262166:ONM262172 OWX262166:OXI262172 PGT262166:PHE262172 PQP262166:PRA262172 QAL262166:QAW262172 QKH262166:QKS262172 QUD262166:QUO262172 RDZ262166:REK262172 RNV262166:ROG262172 RXR262166:RYC262172 SHN262166:SHY262172 SRJ262166:SRU262172 TBF262166:TBQ262172 TLB262166:TLM262172 TUX262166:TVI262172 UET262166:UFE262172 UOP262166:UPA262172 UYL262166:UYW262172 VIH262166:VIS262172 VSD262166:VSO262172 WBZ262166:WCK262172 WLV262166:WMG262172 WVR262166:WWC262172 J327702:U327708 JF327702:JQ327708 TB327702:TM327708 ACX327702:ADI327708 AMT327702:ANE327708 AWP327702:AXA327708 BGL327702:BGW327708 BQH327702:BQS327708 CAD327702:CAO327708 CJZ327702:CKK327708 CTV327702:CUG327708 DDR327702:DEC327708 DNN327702:DNY327708 DXJ327702:DXU327708 EHF327702:EHQ327708 ERB327702:ERM327708 FAX327702:FBI327708 FKT327702:FLE327708 FUP327702:FVA327708 GEL327702:GEW327708 GOH327702:GOS327708 GYD327702:GYO327708 HHZ327702:HIK327708 HRV327702:HSG327708 IBR327702:ICC327708 ILN327702:ILY327708 IVJ327702:IVU327708 JFF327702:JFQ327708 JPB327702:JPM327708 JYX327702:JZI327708 KIT327702:KJE327708 KSP327702:KTA327708 LCL327702:LCW327708 LMH327702:LMS327708 LWD327702:LWO327708 MFZ327702:MGK327708 MPV327702:MQG327708 MZR327702:NAC327708 NJN327702:NJY327708 NTJ327702:NTU327708 ODF327702:ODQ327708 ONB327702:ONM327708 OWX327702:OXI327708 PGT327702:PHE327708 PQP327702:PRA327708 QAL327702:QAW327708 QKH327702:QKS327708 QUD327702:QUO327708 RDZ327702:REK327708 RNV327702:ROG327708 RXR327702:RYC327708 SHN327702:SHY327708 SRJ327702:SRU327708 TBF327702:TBQ327708 TLB327702:TLM327708 TUX327702:TVI327708 UET327702:UFE327708 UOP327702:UPA327708 UYL327702:UYW327708 VIH327702:VIS327708 VSD327702:VSO327708 WBZ327702:WCK327708 WLV327702:WMG327708 WVR327702:WWC327708 J393238:U393244 JF393238:JQ393244 TB393238:TM393244 ACX393238:ADI393244 AMT393238:ANE393244 AWP393238:AXA393244 BGL393238:BGW393244 BQH393238:BQS393244 CAD393238:CAO393244 CJZ393238:CKK393244 CTV393238:CUG393244 DDR393238:DEC393244 DNN393238:DNY393244 DXJ393238:DXU393244 EHF393238:EHQ393244 ERB393238:ERM393244 FAX393238:FBI393244 FKT393238:FLE393244 FUP393238:FVA393244 GEL393238:GEW393244 GOH393238:GOS393244 GYD393238:GYO393244 HHZ393238:HIK393244 HRV393238:HSG393244 IBR393238:ICC393244 ILN393238:ILY393244 IVJ393238:IVU393244 JFF393238:JFQ393244 JPB393238:JPM393244 JYX393238:JZI393244 KIT393238:KJE393244 KSP393238:KTA393244 LCL393238:LCW393244 LMH393238:LMS393244 LWD393238:LWO393244 MFZ393238:MGK393244 MPV393238:MQG393244 MZR393238:NAC393244 NJN393238:NJY393244 NTJ393238:NTU393244 ODF393238:ODQ393244 ONB393238:ONM393244 OWX393238:OXI393244 PGT393238:PHE393244 PQP393238:PRA393244 QAL393238:QAW393244 QKH393238:QKS393244 QUD393238:QUO393244 RDZ393238:REK393244 RNV393238:ROG393244 RXR393238:RYC393244 SHN393238:SHY393244 SRJ393238:SRU393244 TBF393238:TBQ393244 TLB393238:TLM393244 TUX393238:TVI393244 UET393238:UFE393244 UOP393238:UPA393244 UYL393238:UYW393244 VIH393238:VIS393244 VSD393238:VSO393244 WBZ393238:WCK393244 WLV393238:WMG393244 WVR393238:WWC393244 J458774:U458780 JF458774:JQ458780 TB458774:TM458780 ACX458774:ADI458780 AMT458774:ANE458780 AWP458774:AXA458780 BGL458774:BGW458780 BQH458774:BQS458780 CAD458774:CAO458780 CJZ458774:CKK458780 CTV458774:CUG458780 DDR458774:DEC458780 DNN458774:DNY458780 DXJ458774:DXU458780 EHF458774:EHQ458780 ERB458774:ERM458780 FAX458774:FBI458780 FKT458774:FLE458780 FUP458774:FVA458780 GEL458774:GEW458780 GOH458774:GOS458780 GYD458774:GYO458780 HHZ458774:HIK458780 HRV458774:HSG458780 IBR458774:ICC458780 ILN458774:ILY458780 IVJ458774:IVU458780 JFF458774:JFQ458780 JPB458774:JPM458780 JYX458774:JZI458780 KIT458774:KJE458780 KSP458774:KTA458780 LCL458774:LCW458780 LMH458774:LMS458780 LWD458774:LWO458780 MFZ458774:MGK458780 MPV458774:MQG458780 MZR458774:NAC458780 NJN458774:NJY458780 NTJ458774:NTU458780 ODF458774:ODQ458780 ONB458774:ONM458780 OWX458774:OXI458780 PGT458774:PHE458780 PQP458774:PRA458780 QAL458774:QAW458780 QKH458774:QKS458780 QUD458774:QUO458780 RDZ458774:REK458780 RNV458774:ROG458780 RXR458774:RYC458780 SHN458774:SHY458780 SRJ458774:SRU458780 TBF458774:TBQ458780 TLB458774:TLM458780 TUX458774:TVI458780 UET458774:UFE458780 UOP458774:UPA458780 UYL458774:UYW458780 VIH458774:VIS458780 VSD458774:VSO458780 WBZ458774:WCK458780 WLV458774:WMG458780 WVR458774:WWC458780 J524310:U524316 JF524310:JQ524316 TB524310:TM524316 ACX524310:ADI524316 AMT524310:ANE524316 AWP524310:AXA524316 BGL524310:BGW524316 BQH524310:BQS524316 CAD524310:CAO524316 CJZ524310:CKK524316 CTV524310:CUG524316 DDR524310:DEC524316 DNN524310:DNY524316 DXJ524310:DXU524316 EHF524310:EHQ524316 ERB524310:ERM524316 FAX524310:FBI524316 FKT524310:FLE524316 FUP524310:FVA524316 GEL524310:GEW524316 GOH524310:GOS524316 GYD524310:GYO524316 HHZ524310:HIK524316 HRV524310:HSG524316 IBR524310:ICC524316 ILN524310:ILY524316 IVJ524310:IVU524316 JFF524310:JFQ524316 JPB524310:JPM524316 JYX524310:JZI524316 KIT524310:KJE524316 KSP524310:KTA524316 LCL524310:LCW524316 LMH524310:LMS524316 LWD524310:LWO524316 MFZ524310:MGK524316 MPV524310:MQG524316 MZR524310:NAC524316 NJN524310:NJY524316 NTJ524310:NTU524316 ODF524310:ODQ524316 ONB524310:ONM524316 OWX524310:OXI524316 PGT524310:PHE524316 PQP524310:PRA524316 QAL524310:QAW524316 QKH524310:QKS524316 QUD524310:QUO524316 RDZ524310:REK524316 RNV524310:ROG524316 RXR524310:RYC524316 SHN524310:SHY524316 SRJ524310:SRU524316 TBF524310:TBQ524316 TLB524310:TLM524316 TUX524310:TVI524316 UET524310:UFE524316 UOP524310:UPA524316 UYL524310:UYW524316 VIH524310:VIS524316 VSD524310:VSO524316 WBZ524310:WCK524316 WLV524310:WMG524316 WVR524310:WWC524316 J589846:U589852 JF589846:JQ589852 TB589846:TM589852 ACX589846:ADI589852 AMT589846:ANE589852 AWP589846:AXA589852 BGL589846:BGW589852 BQH589846:BQS589852 CAD589846:CAO589852 CJZ589846:CKK589852 CTV589846:CUG589852 DDR589846:DEC589852 DNN589846:DNY589852 DXJ589846:DXU589852 EHF589846:EHQ589852 ERB589846:ERM589852 FAX589846:FBI589852 FKT589846:FLE589852 FUP589846:FVA589852 GEL589846:GEW589852 GOH589846:GOS589852 GYD589846:GYO589852 HHZ589846:HIK589852 HRV589846:HSG589852 IBR589846:ICC589852 ILN589846:ILY589852 IVJ589846:IVU589852 JFF589846:JFQ589852 JPB589846:JPM589852 JYX589846:JZI589852 KIT589846:KJE589852 KSP589846:KTA589852 LCL589846:LCW589852 LMH589846:LMS589852 LWD589846:LWO589852 MFZ589846:MGK589852 MPV589846:MQG589852 MZR589846:NAC589852 NJN589846:NJY589852 NTJ589846:NTU589852 ODF589846:ODQ589852 ONB589846:ONM589852 OWX589846:OXI589852 PGT589846:PHE589852 PQP589846:PRA589852 QAL589846:QAW589852 QKH589846:QKS589852 QUD589846:QUO589852 RDZ589846:REK589852 RNV589846:ROG589852 RXR589846:RYC589852 SHN589846:SHY589852 SRJ589846:SRU589852 TBF589846:TBQ589852 TLB589846:TLM589852 TUX589846:TVI589852 UET589846:UFE589852 UOP589846:UPA589852 UYL589846:UYW589852 VIH589846:VIS589852 VSD589846:VSO589852 WBZ589846:WCK589852 WLV589846:WMG589852 WVR589846:WWC589852 J655382:U655388 JF655382:JQ655388 TB655382:TM655388 ACX655382:ADI655388 AMT655382:ANE655388 AWP655382:AXA655388 BGL655382:BGW655388 BQH655382:BQS655388 CAD655382:CAO655388 CJZ655382:CKK655388 CTV655382:CUG655388 DDR655382:DEC655388 DNN655382:DNY655388 DXJ655382:DXU655388 EHF655382:EHQ655388 ERB655382:ERM655388 FAX655382:FBI655388 FKT655382:FLE655388 FUP655382:FVA655388 GEL655382:GEW655388 GOH655382:GOS655388 GYD655382:GYO655388 HHZ655382:HIK655388 HRV655382:HSG655388 IBR655382:ICC655388 ILN655382:ILY655388 IVJ655382:IVU655388 JFF655382:JFQ655388 JPB655382:JPM655388 JYX655382:JZI655388 KIT655382:KJE655388 KSP655382:KTA655388 LCL655382:LCW655388 LMH655382:LMS655388 LWD655382:LWO655388 MFZ655382:MGK655388 MPV655382:MQG655388 MZR655382:NAC655388 NJN655382:NJY655388 NTJ655382:NTU655388 ODF655382:ODQ655388 ONB655382:ONM655388 OWX655382:OXI655388 PGT655382:PHE655388 PQP655382:PRA655388 QAL655382:QAW655388 QKH655382:QKS655388 QUD655382:QUO655388 RDZ655382:REK655388 RNV655382:ROG655388 RXR655382:RYC655388 SHN655382:SHY655388 SRJ655382:SRU655388 TBF655382:TBQ655388 TLB655382:TLM655388 TUX655382:TVI655388 UET655382:UFE655388 UOP655382:UPA655388 UYL655382:UYW655388 VIH655382:VIS655388 VSD655382:VSO655388 WBZ655382:WCK655388 WLV655382:WMG655388 WVR655382:WWC655388 J720918:U720924 JF720918:JQ720924 TB720918:TM720924 ACX720918:ADI720924 AMT720918:ANE720924 AWP720918:AXA720924 BGL720918:BGW720924 BQH720918:BQS720924 CAD720918:CAO720924 CJZ720918:CKK720924 CTV720918:CUG720924 DDR720918:DEC720924 DNN720918:DNY720924 DXJ720918:DXU720924 EHF720918:EHQ720924 ERB720918:ERM720924 FAX720918:FBI720924 FKT720918:FLE720924 FUP720918:FVA720924 GEL720918:GEW720924 GOH720918:GOS720924 GYD720918:GYO720924 HHZ720918:HIK720924 HRV720918:HSG720924 IBR720918:ICC720924 ILN720918:ILY720924 IVJ720918:IVU720924 JFF720918:JFQ720924 JPB720918:JPM720924 JYX720918:JZI720924 KIT720918:KJE720924 KSP720918:KTA720924 LCL720918:LCW720924 LMH720918:LMS720924 LWD720918:LWO720924 MFZ720918:MGK720924 MPV720918:MQG720924 MZR720918:NAC720924 NJN720918:NJY720924 NTJ720918:NTU720924 ODF720918:ODQ720924 ONB720918:ONM720924 OWX720918:OXI720924 PGT720918:PHE720924 PQP720918:PRA720924 QAL720918:QAW720924 QKH720918:QKS720924 QUD720918:QUO720924 RDZ720918:REK720924 RNV720918:ROG720924 RXR720918:RYC720924 SHN720918:SHY720924 SRJ720918:SRU720924 TBF720918:TBQ720924 TLB720918:TLM720924 TUX720918:TVI720924 UET720918:UFE720924 UOP720918:UPA720924 UYL720918:UYW720924 VIH720918:VIS720924 VSD720918:VSO720924 WBZ720918:WCK720924 WLV720918:WMG720924 WVR720918:WWC720924 J786454:U786460 JF786454:JQ786460 TB786454:TM786460 ACX786454:ADI786460 AMT786454:ANE786460 AWP786454:AXA786460 BGL786454:BGW786460 BQH786454:BQS786460 CAD786454:CAO786460 CJZ786454:CKK786460 CTV786454:CUG786460 DDR786454:DEC786460 DNN786454:DNY786460 DXJ786454:DXU786460 EHF786454:EHQ786460 ERB786454:ERM786460 FAX786454:FBI786460 FKT786454:FLE786460 FUP786454:FVA786460 GEL786454:GEW786460 GOH786454:GOS786460 GYD786454:GYO786460 HHZ786454:HIK786460 HRV786454:HSG786460 IBR786454:ICC786460 ILN786454:ILY786460 IVJ786454:IVU786460 JFF786454:JFQ786460 JPB786454:JPM786460 JYX786454:JZI786460 KIT786454:KJE786460 KSP786454:KTA786460 LCL786454:LCW786460 LMH786454:LMS786460 LWD786454:LWO786460 MFZ786454:MGK786460 MPV786454:MQG786460 MZR786454:NAC786460 NJN786454:NJY786460 NTJ786454:NTU786460 ODF786454:ODQ786460 ONB786454:ONM786460 OWX786454:OXI786460 PGT786454:PHE786460 PQP786454:PRA786460 QAL786454:QAW786460 QKH786454:QKS786460 QUD786454:QUO786460 RDZ786454:REK786460 RNV786454:ROG786460 RXR786454:RYC786460 SHN786454:SHY786460 SRJ786454:SRU786460 TBF786454:TBQ786460 TLB786454:TLM786460 TUX786454:TVI786460 UET786454:UFE786460 UOP786454:UPA786460 UYL786454:UYW786460 VIH786454:VIS786460 VSD786454:VSO786460 WBZ786454:WCK786460 WLV786454:WMG786460 WVR786454:WWC786460 J851990:U851996 JF851990:JQ851996 TB851990:TM851996 ACX851990:ADI851996 AMT851990:ANE851996 AWP851990:AXA851996 BGL851990:BGW851996 BQH851990:BQS851996 CAD851990:CAO851996 CJZ851990:CKK851996 CTV851990:CUG851996 DDR851990:DEC851996 DNN851990:DNY851996 DXJ851990:DXU851996 EHF851990:EHQ851996 ERB851990:ERM851996 FAX851990:FBI851996 FKT851990:FLE851996 FUP851990:FVA851996 GEL851990:GEW851996 GOH851990:GOS851996 GYD851990:GYO851996 HHZ851990:HIK851996 HRV851990:HSG851996 IBR851990:ICC851996 ILN851990:ILY851996 IVJ851990:IVU851996 JFF851990:JFQ851996 JPB851990:JPM851996 JYX851990:JZI851996 KIT851990:KJE851996 KSP851990:KTA851996 LCL851990:LCW851996 LMH851990:LMS851996 LWD851990:LWO851996 MFZ851990:MGK851996 MPV851990:MQG851996 MZR851990:NAC851996 NJN851990:NJY851996 NTJ851990:NTU851996 ODF851990:ODQ851996 ONB851990:ONM851996 OWX851990:OXI851996 PGT851990:PHE851996 PQP851990:PRA851996 QAL851990:QAW851996 QKH851990:QKS851996 QUD851990:QUO851996 RDZ851990:REK851996 RNV851990:ROG851996 RXR851990:RYC851996 SHN851990:SHY851996 SRJ851990:SRU851996 TBF851990:TBQ851996 TLB851990:TLM851996 TUX851990:TVI851996 UET851990:UFE851996 UOP851990:UPA851996 UYL851990:UYW851996 VIH851990:VIS851996 VSD851990:VSO851996 WBZ851990:WCK851996 WLV851990:WMG851996 WVR851990:WWC851996 J917526:U917532 JF917526:JQ917532 TB917526:TM917532 ACX917526:ADI917532 AMT917526:ANE917532 AWP917526:AXA917532 BGL917526:BGW917532 BQH917526:BQS917532 CAD917526:CAO917532 CJZ917526:CKK917532 CTV917526:CUG917532 DDR917526:DEC917532 DNN917526:DNY917532 DXJ917526:DXU917532 EHF917526:EHQ917532 ERB917526:ERM917532 FAX917526:FBI917532 FKT917526:FLE917532 FUP917526:FVA917532 GEL917526:GEW917532 GOH917526:GOS917532 GYD917526:GYO917532 HHZ917526:HIK917532 HRV917526:HSG917532 IBR917526:ICC917532 ILN917526:ILY917532 IVJ917526:IVU917532 JFF917526:JFQ917532 JPB917526:JPM917532 JYX917526:JZI917532 KIT917526:KJE917532 KSP917526:KTA917532 LCL917526:LCW917532 LMH917526:LMS917532 LWD917526:LWO917532 MFZ917526:MGK917532 MPV917526:MQG917532 MZR917526:NAC917532 NJN917526:NJY917532 NTJ917526:NTU917532 ODF917526:ODQ917532 ONB917526:ONM917532 OWX917526:OXI917532 PGT917526:PHE917532 PQP917526:PRA917532 QAL917526:QAW917532 QKH917526:QKS917532 QUD917526:QUO917532 RDZ917526:REK917532 RNV917526:ROG917532 RXR917526:RYC917532 SHN917526:SHY917532 SRJ917526:SRU917532 TBF917526:TBQ917532 TLB917526:TLM917532 TUX917526:TVI917532 UET917526:UFE917532 UOP917526:UPA917532 UYL917526:UYW917532 VIH917526:VIS917532 VSD917526:VSO917532 WBZ917526:WCK917532 WLV917526:WMG917532 WVR917526:WWC917532 J983062:U983068 JF983062:JQ983068 TB983062:TM983068 ACX983062:ADI983068 AMT983062:ANE983068 AWP983062:AXA983068 BGL983062:BGW983068 BQH983062:BQS983068 CAD983062:CAO983068 CJZ983062:CKK983068 CTV983062:CUG983068 DDR983062:DEC983068 DNN983062:DNY983068 DXJ983062:DXU983068 EHF983062:EHQ983068 ERB983062:ERM983068 FAX983062:FBI983068 FKT983062:FLE983068 FUP983062:FVA983068 GEL983062:GEW983068 GOH983062:GOS983068 GYD983062:GYO983068 HHZ983062:HIK983068 HRV983062:HSG983068 IBR983062:ICC983068 ILN983062:ILY983068 IVJ983062:IVU983068 JFF983062:JFQ983068 JPB983062:JPM983068 JYX983062:JZI983068 KIT983062:KJE983068 KSP983062:KTA983068 LCL983062:LCW983068 LMH983062:LMS983068 LWD983062:LWO983068 MFZ983062:MGK983068 MPV983062:MQG983068 MZR983062:NAC983068 NJN983062:NJY983068 NTJ983062:NTU983068 ODF983062:ODQ983068 ONB983062:ONM983068 OWX983062:OXI983068 PGT983062:PHE983068 PQP983062:PRA983068 QAL983062:QAW983068 QKH983062:QKS983068 QUD983062:QUO983068 RDZ983062:REK983068 RNV983062:ROG983068 RXR983062:RYC983068 SHN983062:SHY983068 SRJ983062:SRU983068 TBF983062:TBQ983068 TLB983062:TLM983068 TUX983062:TVI983068 UET983062:UFE983068 UOP983062:UPA983068 UYL983062:UYW983068 VIH983062:VIS983068 VSD983062:VSO983068 WBZ983062:WCK983068 WLV983062:WMG983068 J26:T28 U27:U28"/>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4.10.1</vt:lpstr>
      <vt:lpstr>4.10.3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2022-05-18T07:38:23Z</dcterms:modified>
</cp:coreProperties>
</file>